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calcChain.xml><?xml version="1.0" encoding="utf-8"?>
<calcChain xmlns="http://schemas.openxmlformats.org/spreadsheetml/2006/main">
  <c r="D224" i="1"/>
  <c r="E224"/>
  <c r="F224"/>
  <c r="G224"/>
  <c r="H224"/>
  <c r="I224"/>
  <c r="J224"/>
  <c r="K224"/>
  <c r="L224"/>
  <c r="M224"/>
  <c r="N224"/>
  <c r="O224"/>
  <c r="P224"/>
  <c r="Q224"/>
  <c r="R224"/>
  <c r="S224"/>
  <c r="T224"/>
  <c r="U224"/>
  <c r="C224"/>
  <c r="C178"/>
  <c r="D158"/>
  <c r="E158"/>
  <c r="F158"/>
  <c r="G158"/>
  <c r="H158"/>
  <c r="I158"/>
  <c r="J158"/>
  <c r="K158"/>
  <c r="L158"/>
  <c r="M158"/>
  <c r="N158"/>
  <c r="O158"/>
  <c r="P158"/>
  <c r="Q158"/>
  <c r="R158"/>
  <c r="S158"/>
  <c r="T158"/>
  <c r="U158"/>
  <c r="C158"/>
  <c r="D131"/>
  <c r="E131"/>
  <c r="F131"/>
  <c r="G131"/>
  <c r="H131"/>
  <c r="I131"/>
  <c r="J131"/>
  <c r="K131"/>
  <c r="L131"/>
  <c r="M131"/>
  <c r="N131"/>
  <c r="O131"/>
  <c r="P131"/>
  <c r="Q131"/>
  <c r="R131"/>
  <c r="S131"/>
  <c r="T131"/>
  <c r="U131"/>
  <c r="C131"/>
  <c r="D102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C64"/>
  <c r="D64"/>
  <c r="E64"/>
  <c r="F64"/>
  <c r="G64"/>
  <c r="H64"/>
  <c r="I64"/>
  <c r="J64"/>
  <c r="K64"/>
  <c r="L64"/>
  <c r="M64"/>
  <c r="N64"/>
  <c r="O64"/>
  <c r="P64"/>
  <c r="Q64"/>
  <c r="R64"/>
  <c r="S64"/>
  <c r="T64"/>
  <c r="U64"/>
  <c r="D205"/>
  <c r="E205"/>
  <c r="F205"/>
  <c r="C205"/>
  <c r="G205"/>
  <c r="D232"/>
  <c r="D233" s="1"/>
  <c r="E232"/>
  <c r="E233" s="1"/>
  <c r="F232"/>
  <c r="F233" s="1"/>
  <c r="G232"/>
  <c r="G233" s="1"/>
  <c r="H232"/>
  <c r="H233" s="1"/>
  <c r="I232"/>
  <c r="I233" s="1"/>
  <c r="J232"/>
  <c r="J233" s="1"/>
  <c r="K232"/>
  <c r="K233" s="1"/>
  <c r="L232"/>
  <c r="L233" s="1"/>
  <c r="M232"/>
  <c r="M233" s="1"/>
  <c r="N232"/>
  <c r="N233" s="1"/>
  <c r="O232"/>
  <c r="O233" s="1"/>
  <c r="P232"/>
  <c r="P233" s="1"/>
  <c r="Q232"/>
  <c r="Q233" s="1"/>
  <c r="R232"/>
  <c r="R233" s="1"/>
  <c r="S232"/>
  <c r="S233" s="1"/>
  <c r="T232"/>
  <c r="U232"/>
  <c r="U233" s="1"/>
  <c r="C232"/>
  <c r="D213"/>
  <c r="E213"/>
  <c r="F213"/>
  <c r="G213"/>
  <c r="H213"/>
  <c r="I213"/>
  <c r="J213"/>
  <c r="K213"/>
  <c r="L213"/>
  <c r="M213"/>
  <c r="N213"/>
  <c r="O213"/>
  <c r="P213"/>
  <c r="Q213"/>
  <c r="R213"/>
  <c r="S213"/>
  <c r="T213"/>
  <c r="U213"/>
  <c r="C213"/>
  <c r="H205"/>
  <c r="I205"/>
  <c r="J205"/>
  <c r="K205"/>
  <c r="L205"/>
  <c r="M205"/>
  <c r="N205"/>
  <c r="O205"/>
  <c r="P205"/>
  <c r="Q205"/>
  <c r="R205"/>
  <c r="S205"/>
  <c r="T205"/>
  <c r="U205"/>
  <c r="D196"/>
  <c r="E196"/>
  <c r="F196"/>
  <c r="G196"/>
  <c r="H196"/>
  <c r="I196"/>
  <c r="J196"/>
  <c r="K196"/>
  <c r="L196"/>
  <c r="M196"/>
  <c r="N196"/>
  <c r="O196"/>
  <c r="P196"/>
  <c r="Q196"/>
  <c r="R196"/>
  <c r="S196"/>
  <c r="T196"/>
  <c r="U196"/>
  <c r="C196"/>
  <c r="D188"/>
  <c r="E188"/>
  <c r="F188"/>
  <c r="G188"/>
  <c r="H188"/>
  <c r="I188"/>
  <c r="J188"/>
  <c r="K188"/>
  <c r="L188"/>
  <c r="M188"/>
  <c r="N188"/>
  <c r="O188"/>
  <c r="P188"/>
  <c r="Q188"/>
  <c r="R188"/>
  <c r="S188"/>
  <c r="T188"/>
  <c r="U188"/>
  <c r="C188"/>
  <c r="D178"/>
  <c r="E178"/>
  <c r="F178"/>
  <c r="G178"/>
  <c r="H178"/>
  <c r="I178"/>
  <c r="J178"/>
  <c r="K178"/>
  <c r="L178"/>
  <c r="M178"/>
  <c r="N178"/>
  <c r="O178"/>
  <c r="P178"/>
  <c r="Q178"/>
  <c r="R178"/>
  <c r="S178"/>
  <c r="T178"/>
  <c r="U178"/>
  <c r="D169"/>
  <c r="E169"/>
  <c r="F169"/>
  <c r="G169"/>
  <c r="H169"/>
  <c r="I169"/>
  <c r="J169"/>
  <c r="K169"/>
  <c r="L169"/>
  <c r="M169"/>
  <c r="N169"/>
  <c r="O169"/>
  <c r="P169"/>
  <c r="Q169"/>
  <c r="R169"/>
  <c r="S169"/>
  <c r="T169"/>
  <c r="U169"/>
  <c r="C169"/>
  <c r="D149"/>
  <c r="E149"/>
  <c r="F149"/>
  <c r="G149"/>
  <c r="H149"/>
  <c r="I149"/>
  <c r="J149"/>
  <c r="K149"/>
  <c r="L149"/>
  <c r="M149"/>
  <c r="N149"/>
  <c r="O149"/>
  <c r="P149"/>
  <c r="Q149"/>
  <c r="R149"/>
  <c r="S149"/>
  <c r="T149"/>
  <c r="U149"/>
  <c r="C149"/>
  <c r="D140"/>
  <c r="E140"/>
  <c r="F140"/>
  <c r="G140"/>
  <c r="H140"/>
  <c r="I140"/>
  <c r="J140"/>
  <c r="K140"/>
  <c r="L140"/>
  <c r="M140"/>
  <c r="N140"/>
  <c r="O140"/>
  <c r="P140"/>
  <c r="Q140"/>
  <c r="R140"/>
  <c r="S140"/>
  <c r="T140"/>
  <c r="U140"/>
  <c r="C140"/>
  <c r="T233" l="1"/>
  <c r="C233"/>
  <c r="T197"/>
  <c r="P197"/>
  <c r="L197"/>
  <c r="H197"/>
  <c r="D197"/>
  <c r="C159"/>
  <c r="R159"/>
  <c r="N159"/>
  <c r="J159"/>
  <c r="F159"/>
  <c r="T179"/>
  <c r="P179"/>
  <c r="C197"/>
  <c r="R197"/>
  <c r="N197"/>
  <c r="J197"/>
  <c r="F197"/>
  <c r="U197"/>
  <c r="Q197"/>
  <c r="M197"/>
  <c r="I197"/>
  <c r="E197"/>
  <c r="Q214"/>
  <c r="I214"/>
  <c r="E214"/>
  <c r="T214"/>
  <c r="P214"/>
  <c r="L214"/>
  <c r="H214"/>
  <c r="D214"/>
  <c r="S197"/>
  <c r="O197"/>
  <c r="K197"/>
  <c r="G197"/>
  <c r="S214"/>
  <c r="U214"/>
  <c r="O214"/>
  <c r="M214"/>
  <c r="K214"/>
  <c r="G214"/>
  <c r="C214"/>
  <c r="R214"/>
  <c r="N214"/>
  <c r="J214"/>
  <c r="F214"/>
  <c r="U141"/>
  <c r="Q141"/>
  <c r="M141"/>
  <c r="I141"/>
  <c r="E141"/>
  <c r="S159"/>
  <c r="O159"/>
  <c r="K159"/>
  <c r="G159"/>
  <c r="C141"/>
  <c r="R141"/>
  <c r="N141"/>
  <c r="J141"/>
  <c r="F141"/>
  <c r="C179"/>
  <c r="S141"/>
  <c r="O141"/>
  <c r="K141"/>
  <c r="G141"/>
  <c r="U159"/>
  <c r="Q159"/>
  <c r="M159"/>
  <c r="I159"/>
  <c r="E159"/>
  <c r="S179"/>
  <c r="O179"/>
  <c r="K179"/>
  <c r="G179"/>
  <c r="L179"/>
  <c r="H179"/>
  <c r="D179"/>
  <c r="R179"/>
  <c r="N179"/>
  <c r="J179"/>
  <c r="F179"/>
  <c r="U179"/>
  <c r="Q179"/>
  <c r="M179"/>
  <c r="I179"/>
  <c r="E179"/>
  <c r="T141"/>
  <c r="P141"/>
  <c r="L141"/>
  <c r="H141"/>
  <c r="D141"/>
  <c r="T159"/>
  <c r="P159"/>
  <c r="L159"/>
  <c r="H159"/>
  <c r="D159"/>
  <c r="D121"/>
  <c r="E121"/>
  <c r="F121"/>
  <c r="G121"/>
  <c r="H121"/>
  <c r="I121"/>
  <c r="J121"/>
  <c r="K121"/>
  <c r="L121"/>
  <c r="M121"/>
  <c r="N121"/>
  <c r="O121"/>
  <c r="P121"/>
  <c r="Q121"/>
  <c r="R121"/>
  <c r="S121"/>
  <c r="T121"/>
  <c r="U121"/>
  <c r="C121"/>
  <c r="D112"/>
  <c r="E112"/>
  <c r="F112"/>
  <c r="G112"/>
  <c r="H112"/>
  <c r="I112"/>
  <c r="J112"/>
  <c r="K112"/>
  <c r="L112"/>
  <c r="M112"/>
  <c r="N112"/>
  <c r="O112"/>
  <c r="P112"/>
  <c r="Q112"/>
  <c r="R112"/>
  <c r="S112"/>
  <c r="T112"/>
  <c r="U112"/>
  <c r="C112"/>
  <c r="C102"/>
  <c r="D93"/>
  <c r="E93"/>
  <c r="F93"/>
  <c r="G93"/>
  <c r="H93"/>
  <c r="I93"/>
  <c r="J93"/>
  <c r="K93"/>
  <c r="L93"/>
  <c r="M93"/>
  <c r="N93"/>
  <c r="O93"/>
  <c r="P93"/>
  <c r="Q93"/>
  <c r="R93"/>
  <c r="S93"/>
  <c r="T93"/>
  <c r="U93"/>
  <c r="C93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C82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C73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C5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C45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C36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C25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C16"/>
  <c r="C83" l="1"/>
  <c r="R83"/>
  <c r="U65"/>
  <c r="T83"/>
  <c r="P83"/>
  <c r="N83"/>
  <c r="J83"/>
  <c r="F83"/>
  <c r="U83"/>
  <c r="Q83"/>
  <c r="M83"/>
  <c r="I83"/>
  <c r="E83"/>
  <c r="C103"/>
  <c r="R103"/>
  <c r="N103"/>
  <c r="J103"/>
  <c r="F103"/>
  <c r="T122"/>
  <c r="P122"/>
  <c r="L122"/>
  <c r="H122"/>
  <c r="D122"/>
  <c r="S103"/>
  <c r="O103"/>
  <c r="K103"/>
  <c r="G103"/>
  <c r="U122"/>
  <c r="Q122"/>
  <c r="M122"/>
  <c r="I122"/>
  <c r="E122"/>
  <c r="T65"/>
  <c r="P65"/>
  <c r="L65"/>
  <c r="H65"/>
  <c r="D65"/>
  <c r="S83"/>
  <c r="O83"/>
  <c r="K83"/>
  <c r="G83"/>
  <c r="T103"/>
  <c r="P103"/>
  <c r="L103"/>
  <c r="H103"/>
  <c r="D103"/>
  <c r="C122"/>
  <c r="R122"/>
  <c r="N122"/>
  <c r="J122"/>
  <c r="F122"/>
  <c r="Q65"/>
  <c r="I65"/>
  <c r="E65"/>
  <c r="L83"/>
  <c r="H83"/>
  <c r="D83"/>
  <c r="U103"/>
  <c r="Q103"/>
  <c r="M103"/>
  <c r="I103"/>
  <c r="E103"/>
  <c r="S122"/>
  <c r="O122"/>
  <c r="K122"/>
  <c r="G122"/>
  <c r="R65"/>
  <c r="N65"/>
  <c r="J65"/>
  <c r="F65"/>
  <c r="T26"/>
  <c r="P26"/>
  <c r="L26"/>
  <c r="H26"/>
  <c r="D26"/>
  <c r="M65"/>
  <c r="S65"/>
  <c r="O65"/>
  <c r="K65"/>
  <c r="G65"/>
  <c r="C65"/>
  <c r="I26"/>
  <c r="C26"/>
  <c r="U26"/>
  <c r="Q26"/>
  <c r="M26"/>
  <c r="E26"/>
  <c r="R26"/>
  <c r="N26"/>
  <c r="J26"/>
  <c r="F26"/>
  <c r="S26"/>
  <c r="O26"/>
  <c r="K26"/>
  <c r="G26"/>
  <c r="T46"/>
  <c r="P46"/>
  <c r="L46"/>
  <c r="H46"/>
  <c r="D46"/>
  <c r="U46"/>
  <c r="Q46"/>
  <c r="M46"/>
  <c r="I46"/>
  <c r="E46"/>
  <c r="C46"/>
  <c r="R46"/>
  <c r="N46"/>
  <c r="J46"/>
  <c r="F46"/>
  <c r="S46"/>
  <c r="O46"/>
  <c r="K46"/>
  <c r="G46"/>
</calcChain>
</file>

<file path=xl/sharedStrings.xml><?xml version="1.0" encoding="utf-8"?>
<sst xmlns="http://schemas.openxmlformats.org/spreadsheetml/2006/main" count="382" uniqueCount="139">
  <si>
    <t>Организация: Потребительское общество "Первомайское"</t>
  </si>
  <si>
    <t>Возрастная категория: от 12 до 18 лет</t>
  </si>
  <si>
    <t>Характеристика питающихся: Без особенностей</t>
  </si>
  <si>
    <t>№ рецептуры</t>
  </si>
  <si>
    <t>Название блюда</t>
  </si>
  <si>
    <t>Масса</t>
  </si>
  <si>
    <t>Белки</t>
  </si>
  <si>
    <t>Жиры</t>
  </si>
  <si>
    <t>Углеводы</t>
  </si>
  <si>
    <t>Энергетическая ценность</t>
  </si>
  <si>
    <t>B1</t>
  </si>
  <si>
    <t>B2</t>
  </si>
  <si>
    <t>A</t>
  </si>
  <si>
    <t>D</t>
  </si>
  <si>
    <t>C</t>
  </si>
  <si>
    <t>Na</t>
  </si>
  <si>
    <t>K</t>
  </si>
  <si>
    <t>Ca</t>
  </si>
  <si>
    <t>Mg</t>
  </si>
  <si>
    <t>P</t>
  </si>
  <si>
    <t>Fe</t>
  </si>
  <si>
    <t>I</t>
  </si>
  <si>
    <t>Se</t>
  </si>
  <si>
    <t>F</t>
  </si>
  <si>
    <t>г</t>
  </si>
  <si>
    <t>ккал</t>
  </si>
  <si>
    <t>мг</t>
  </si>
  <si>
    <t>мкг рет.экв</t>
  </si>
  <si>
    <t>мкг</t>
  </si>
  <si>
    <t>Понедельник, 1 неделя</t>
  </si>
  <si>
    <t>Завтрак</t>
  </si>
  <si>
    <t>54-4г</t>
  </si>
  <si>
    <t>Каша гречневая рассыпчатая</t>
  </si>
  <si>
    <t xml:space="preserve">54-6м </t>
  </si>
  <si>
    <t>Биточек из говядины</t>
  </si>
  <si>
    <t>54-2гн</t>
  </si>
  <si>
    <t>Чай с сахаром</t>
  </si>
  <si>
    <t>Пром.</t>
  </si>
  <si>
    <t>хлеб пшеничный йодированный</t>
  </si>
  <si>
    <t>Итого за Завтрак</t>
  </si>
  <si>
    <t>Обед</t>
  </si>
  <si>
    <t>54-11с</t>
  </si>
  <si>
    <t>Суп крестьянский с крупой (крупа рисовая)</t>
  </si>
  <si>
    <t>Чай с лимоном и сахаром</t>
  </si>
  <si>
    <t>Хлеб ржано-пшеничный</t>
  </si>
  <si>
    <t>Итого за Обед</t>
  </si>
  <si>
    <t>Итого за день</t>
  </si>
  <si>
    <t>Вторник, 1 неделя</t>
  </si>
  <si>
    <t>53-19з</t>
  </si>
  <si>
    <t>Масло сливочное (порциями)</t>
  </si>
  <si>
    <t>54-24к</t>
  </si>
  <si>
    <t>Каша жидкая молочная пшенная</t>
  </si>
  <si>
    <t>Кисель с витаминами "Витошка"</t>
  </si>
  <si>
    <t>Батон нарезной</t>
  </si>
  <si>
    <t>54-1с</t>
  </si>
  <si>
    <t>Щи из свежей капусты со сметаной</t>
  </si>
  <si>
    <t>54-1г</t>
  </si>
  <si>
    <t>Макароны отварные</t>
  </si>
  <si>
    <t>54-23гн</t>
  </si>
  <si>
    <t>Кофейный напиток с молоком</t>
  </si>
  <si>
    <t>Среда, 1 неделя</t>
  </si>
  <si>
    <t>54-16з</t>
  </si>
  <si>
    <t>54-11г</t>
  </si>
  <si>
    <t>Картофельное пюре</t>
  </si>
  <si>
    <t>Птица, тушенная в соусе</t>
  </si>
  <si>
    <t>54-21гн</t>
  </si>
  <si>
    <t>Какао с молоком</t>
  </si>
  <si>
    <t>54-24с</t>
  </si>
  <si>
    <t>Суп картофельный с макаронными изделиями</t>
  </si>
  <si>
    <t>Каша перловая рассыпчатая</t>
  </si>
  <si>
    <t>Четверг, 1 неделя</t>
  </si>
  <si>
    <t>54-34з</t>
  </si>
  <si>
    <t>Салат картофельный с морковью и зеленым горошком</t>
  </si>
  <si>
    <t>54-22м</t>
  </si>
  <si>
    <t>Рагу из курицы</t>
  </si>
  <si>
    <t>Суп гороховый</t>
  </si>
  <si>
    <t>54-5.1р</t>
  </si>
  <si>
    <t>Пятница, 1 неделя</t>
  </si>
  <si>
    <t>54-26к</t>
  </si>
  <si>
    <t>Каша жидкая молочная рисовая</t>
  </si>
  <si>
    <t>Повидло абрикосовое</t>
  </si>
  <si>
    <t>54-27с</t>
  </si>
  <si>
    <t>Суп с рыбными консервами (сайра)</t>
  </si>
  <si>
    <t xml:space="preserve">54-1м </t>
  </si>
  <si>
    <t>Суббота, 1 неделя</t>
  </si>
  <si>
    <t>54-25м</t>
  </si>
  <si>
    <t>Курица тушеная с морковью</t>
  </si>
  <si>
    <t>54-1хн</t>
  </si>
  <si>
    <t>Компот из смеси сухофруктов</t>
  </si>
  <si>
    <t>Борщ с картофелем</t>
  </si>
  <si>
    <t>Понедельник, 2 неделя</t>
  </si>
  <si>
    <t>54-23м</t>
  </si>
  <si>
    <t>54-21г</t>
  </si>
  <si>
    <t>Горошница</t>
  </si>
  <si>
    <t>54-5м</t>
  </si>
  <si>
    <t>Вторник, 2 неделя</t>
  </si>
  <si>
    <t>54-12м</t>
  </si>
  <si>
    <t>Плов с курицей</t>
  </si>
  <si>
    <t>54-10с</t>
  </si>
  <si>
    <t>Среда, 2 неделя</t>
  </si>
  <si>
    <t>54-27к</t>
  </si>
  <si>
    <t>Каша жидкая молочная манная</t>
  </si>
  <si>
    <t>54-6г</t>
  </si>
  <si>
    <t>Рис отварной</t>
  </si>
  <si>
    <t>Четверг, 2 неделя</t>
  </si>
  <si>
    <t>54-35хн</t>
  </si>
  <si>
    <t>54-16м</t>
  </si>
  <si>
    <t>Пятница, 2 неделя</t>
  </si>
  <si>
    <t>54-22к</t>
  </si>
  <si>
    <t>Каша жидкая молочная овсяная</t>
  </si>
  <si>
    <t>Суббота, 2 неделя</t>
  </si>
  <si>
    <t xml:space="preserve">54-28м </t>
  </si>
  <si>
    <t>Жаркое по-домашнему из курицы</t>
  </si>
  <si>
    <t>Котлета рыбная с морковью (минтай) в соусе</t>
  </si>
  <si>
    <t>Биточек из курицы в соусе</t>
  </si>
  <si>
    <t>Салат картофельный с морковью и кукурузой</t>
  </si>
  <si>
    <t>Котлета из курицы в соусе</t>
  </si>
  <si>
    <t>Тефтели из говядины с рисом в соусе</t>
  </si>
  <si>
    <t xml:space="preserve">Название меню: Основное  5-11 кл. </t>
  </si>
  <si>
    <t>Пирожокс повидлом</t>
  </si>
  <si>
    <t>Роглик</t>
  </si>
  <si>
    <t>Курица тушенная с морковью</t>
  </si>
  <si>
    <t>Винегрет овощной</t>
  </si>
  <si>
    <t>Сок фруктовый</t>
  </si>
  <si>
    <t>Сложный гарнир(картофельное пюре, капуста тушеная)</t>
  </si>
  <si>
    <t>Гуляш из отварной говядины</t>
  </si>
  <si>
    <t>54-8з</t>
  </si>
  <si>
    <t>Салат из белокочанной капусты с морковью</t>
  </si>
  <si>
    <t>Суп  с крупой (крупа перловая)</t>
  </si>
  <si>
    <t>Слойка с конфитюром</t>
  </si>
  <si>
    <t>54-22с</t>
  </si>
  <si>
    <t>Борщ с капустой и картофелем</t>
  </si>
  <si>
    <t>салат картофельный</t>
  </si>
  <si>
    <t xml:space="preserve">Щи из свежей капусты с картофелем </t>
  </si>
  <si>
    <t>Кондитерское изделие (печенье)</t>
  </si>
  <si>
    <t>Фрукт-яблоко</t>
  </si>
  <si>
    <t>Кондитерское изделие (пряник)</t>
  </si>
  <si>
    <t>Биточек из говядины в соусе</t>
  </si>
  <si>
    <t>Срок действия меню:01.12.2024 - 31.05.2025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</si>
</sst>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b/>
      <sz val="11"/>
      <color rgb="FF000000"/>
      <name val="Calibri"/>
    </font>
    <font>
      <b/>
      <sz val="9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9"/>
      <color rgb="FF3D30CF"/>
      <name val="Calibri"/>
      <family val="2"/>
      <charset val="204"/>
    </font>
    <font>
      <b/>
      <sz val="9"/>
      <color rgb="FFCF3042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/>
    <xf numFmtId="0" fontId="6" fillId="0" borderId="0" xfId="0" applyFont="1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9"/>
  <sheetViews>
    <sheetView tabSelected="1" topLeftCell="A211" workbookViewId="0">
      <selection activeCell="A218" sqref="A218:G224"/>
    </sheetView>
  </sheetViews>
  <sheetFormatPr defaultRowHeight="15"/>
  <cols>
    <col min="1" max="1" width="4.28515625" customWidth="1"/>
    <col min="2" max="2" width="19" customWidth="1"/>
    <col min="3" max="3" width="6" customWidth="1"/>
    <col min="4" max="4" width="4" customWidth="1"/>
    <col min="5" max="5" width="4.5703125" customWidth="1"/>
    <col min="6" max="6" width="5.28515625" customWidth="1"/>
    <col min="7" max="7" width="5.7109375" customWidth="1"/>
    <col min="8" max="8" width="4.7109375" customWidth="1"/>
    <col min="9" max="9" width="5" customWidth="1"/>
    <col min="10" max="10" width="5.140625" customWidth="1"/>
    <col min="11" max="11" width="5" customWidth="1"/>
    <col min="12" max="12" width="4.5703125" customWidth="1"/>
    <col min="13" max="13" width="5.85546875" customWidth="1"/>
    <col min="14" max="14" width="6.7109375" customWidth="1"/>
    <col min="15" max="15" width="5" customWidth="1"/>
    <col min="16" max="17" width="5.42578125" customWidth="1"/>
    <col min="18" max="19" width="4.7109375" customWidth="1"/>
    <col min="20" max="20" width="5.28515625" customWidth="1"/>
    <col min="21" max="21" width="5.5703125" customWidth="1"/>
  </cols>
  <sheetData>
    <row r="1" spans="1:21">
      <c r="B1" s="1" t="s">
        <v>0</v>
      </c>
    </row>
    <row r="2" spans="1:21">
      <c r="B2" s="1" t="s">
        <v>118</v>
      </c>
    </row>
    <row r="3" spans="1:21">
      <c r="B3" s="1" t="s">
        <v>1</v>
      </c>
    </row>
    <row r="4" spans="1:21">
      <c r="B4" s="1" t="s">
        <v>2</v>
      </c>
    </row>
    <row r="5" spans="1:21">
      <c r="B5" s="1" t="s">
        <v>138</v>
      </c>
    </row>
    <row r="7" spans="1:21" ht="60.7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  <c r="Q7" s="2" t="s">
        <v>19</v>
      </c>
      <c r="R7" s="2" t="s">
        <v>20</v>
      </c>
      <c r="S7" s="2" t="s">
        <v>21</v>
      </c>
      <c r="T7" s="2" t="s">
        <v>22</v>
      </c>
      <c r="U7" s="2" t="s">
        <v>23</v>
      </c>
    </row>
    <row r="8" spans="1:21" ht="36.75">
      <c r="A8" s="2"/>
      <c r="B8" s="2"/>
      <c r="C8" s="2" t="s">
        <v>24</v>
      </c>
      <c r="D8" s="2" t="s">
        <v>24</v>
      </c>
      <c r="E8" s="2" t="s">
        <v>24</v>
      </c>
      <c r="F8" s="2" t="s">
        <v>24</v>
      </c>
      <c r="G8" s="2" t="s">
        <v>25</v>
      </c>
      <c r="H8" s="2" t="s">
        <v>26</v>
      </c>
      <c r="I8" s="2" t="s">
        <v>26</v>
      </c>
      <c r="J8" s="2" t="s">
        <v>27</v>
      </c>
      <c r="K8" s="2" t="s">
        <v>28</v>
      </c>
      <c r="L8" s="2" t="s">
        <v>26</v>
      </c>
      <c r="M8" s="2" t="s">
        <v>26</v>
      </c>
      <c r="N8" s="2" t="s">
        <v>26</v>
      </c>
      <c r="O8" s="2" t="s">
        <v>26</v>
      </c>
      <c r="P8" s="2" t="s">
        <v>26</v>
      </c>
      <c r="Q8" s="2" t="s">
        <v>26</v>
      </c>
      <c r="R8" s="2" t="s">
        <v>26</v>
      </c>
      <c r="S8" s="2" t="s">
        <v>28</v>
      </c>
      <c r="T8" s="2" t="s">
        <v>28</v>
      </c>
      <c r="U8" s="2" t="s">
        <v>28</v>
      </c>
    </row>
    <row r="9" spans="1:21" ht="24.75">
      <c r="A9" s="3"/>
      <c r="B9" s="4" t="s">
        <v>29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>
      <c r="A10" s="3"/>
      <c r="B10" s="2" t="s">
        <v>30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4.75">
      <c r="A11" s="3" t="s">
        <v>31</v>
      </c>
      <c r="B11" s="3" t="s">
        <v>32</v>
      </c>
      <c r="C11" s="3">
        <v>180</v>
      </c>
      <c r="D11" s="3">
        <v>9.9</v>
      </c>
      <c r="E11" s="3">
        <v>7.6</v>
      </c>
      <c r="F11" s="3">
        <v>43.1</v>
      </c>
      <c r="G11" s="3">
        <v>310.2</v>
      </c>
      <c r="H11" s="3">
        <v>0.26</v>
      </c>
      <c r="I11" s="3">
        <v>0.14000000000000001</v>
      </c>
      <c r="J11" s="3">
        <v>23.03</v>
      </c>
      <c r="K11" s="3">
        <v>0.11</v>
      </c>
      <c r="L11" s="3">
        <v>0</v>
      </c>
      <c r="M11" s="3">
        <v>179.34</v>
      </c>
      <c r="N11" s="3">
        <v>263.23</v>
      </c>
      <c r="O11" s="3">
        <v>55.94</v>
      </c>
      <c r="P11" s="3">
        <v>144.19</v>
      </c>
      <c r="Q11" s="3">
        <v>217.19</v>
      </c>
      <c r="R11" s="3">
        <v>4.8600000000000003</v>
      </c>
      <c r="S11" s="3">
        <v>26.73</v>
      </c>
      <c r="T11" s="3">
        <v>4.2300000000000004</v>
      </c>
      <c r="U11" s="3">
        <v>19.27</v>
      </c>
    </row>
    <row r="12" spans="1:21" ht="24.75">
      <c r="A12" s="3" t="s">
        <v>33</v>
      </c>
      <c r="B12" s="3" t="s">
        <v>34</v>
      </c>
      <c r="C12" s="3">
        <v>110</v>
      </c>
      <c r="D12" s="3">
        <v>17</v>
      </c>
      <c r="E12" s="3">
        <v>16.399999999999999</v>
      </c>
      <c r="F12" s="3">
        <v>17.5</v>
      </c>
      <c r="G12" s="3">
        <v>286.89999999999998</v>
      </c>
      <c r="H12" s="3">
        <v>0.08</v>
      </c>
      <c r="I12" s="3">
        <v>0.13</v>
      </c>
      <c r="J12" s="3">
        <v>56.36</v>
      </c>
      <c r="K12" s="3">
        <v>0.09</v>
      </c>
      <c r="L12" s="3">
        <v>0.99</v>
      </c>
      <c r="M12" s="3">
        <v>226.66</v>
      </c>
      <c r="N12" s="3">
        <v>207.72</v>
      </c>
      <c r="O12" s="3">
        <v>38.68</v>
      </c>
      <c r="P12" s="3">
        <v>27.22</v>
      </c>
      <c r="Q12" s="3">
        <v>172.26</v>
      </c>
      <c r="R12" s="3">
        <v>2.4500000000000002</v>
      </c>
      <c r="S12" s="3">
        <v>18.14</v>
      </c>
      <c r="T12" s="3">
        <v>3.67</v>
      </c>
      <c r="U12" s="3">
        <v>58.29</v>
      </c>
    </row>
    <row r="13" spans="1:21" ht="26.25">
      <c r="A13" s="6" t="s">
        <v>35</v>
      </c>
      <c r="B13" s="6" t="s">
        <v>36</v>
      </c>
      <c r="C13" s="3">
        <v>200</v>
      </c>
      <c r="D13" s="3">
        <v>0.7</v>
      </c>
      <c r="E13" s="3">
        <v>0.02</v>
      </c>
      <c r="F13" s="3">
        <v>15</v>
      </c>
      <c r="G13" s="3">
        <v>60</v>
      </c>
      <c r="H13" s="3">
        <v>0</v>
      </c>
      <c r="I13" s="3">
        <v>0.01</v>
      </c>
      <c r="J13" s="3">
        <v>0.3</v>
      </c>
      <c r="K13" s="3">
        <v>0</v>
      </c>
      <c r="L13" s="3">
        <v>0.04</v>
      </c>
      <c r="M13" s="3">
        <v>0.68</v>
      </c>
      <c r="N13" s="3">
        <v>20.76</v>
      </c>
      <c r="O13" s="3">
        <v>66.08</v>
      </c>
      <c r="P13" s="3">
        <v>3.83</v>
      </c>
      <c r="Q13" s="3">
        <v>7.18</v>
      </c>
      <c r="R13" s="3">
        <v>0.73</v>
      </c>
      <c r="S13" s="3">
        <v>0</v>
      </c>
      <c r="T13" s="3">
        <v>0</v>
      </c>
      <c r="U13" s="3">
        <v>0</v>
      </c>
    </row>
    <row r="14" spans="1:21" ht="24.75">
      <c r="A14" s="3" t="s">
        <v>37</v>
      </c>
      <c r="B14" s="3" t="s">
        <v>38</v>
      </c>
      <c r="C14" s="3">
        <v>40</v>
      </c>
      <c r="D14" s="3">
        <v>3</v>
      </c>
      <c r="E14" s="3">
        <v>0.3</v>
      </c>
      <c r="F14" s="3">
        <v>19.7</v>
      </c>
      <c r="G14" s="3">
        <v>93.8</v>
      </c>
      <c r="H14" s="3">
        <v>0.04</v>
      </c>
      <c r="I14" s="3">
        <v>0.01</v>
      </c>
      <c r="J14" s="3">
        <v>0</v>
      </c>
      <c r="K14" s="3">
        <v>0</v>
      </c>
      <c r="L14" s="3">
        <v>0</v>
      </c>
      <c r="M14" s="3">
        <v>199.6</v>
      </c>
      <c r="N14" s="3">
        <v>37.200000000000003</v>
      </c>
      <c r="O14" s="3">
        <v>8</v>
      </c>
      <c r="P14" s="3">
        <v>5.6</v>
      </c>
      <c r="Q14" s="3">
        <v>26</v>
      </c>
      <c r="R14" s="3">
        <v>0.44</v>
      </c>
      <c r="S14" s="3">
        <v>12.8</v>
      </c>
      <c r="T14" s="3">
        <v>2.4</v>
      </c>
      <c r="U14" s="3">
        <v>5.8</v>
      </c>
    </row>
    <row r="15" spans="1:21" ht="24.75">
      <c r="A15" s="3" t="s">
        <v>37</v>
      </c>
      <c r="B15" s="3" t="s">
        <v>134</v>
      </c>
      <c r="C15" s="3">
        <v>60</v>
      </c>
      <c r="D15" s="3">
        <v>4.5</v>
      </c>
      <c r="E15" s="3">
        <v>5.9</v>
      </c>
      <c r="F15" s="3">
        <v>44.6</v>
      </c>
      <c r="G15" s="3">
        <v>146.1</v>
      </c>
      <c r="H15" s="3">
        <v>0.05</v>
      </c>
      <c r="I15" s="3">
        <v>0.03</v>
      </c>
      <c r="J15" s="3">
        <v>6.6</v>
      </c>
      <c r="K15" s="3">
        <v>0</v>
      </c>
      <c r="L15" s="3">
        <v>0</v>
      </c>
      <c r="M15" s="3">
        <v>198</v>
      </c>
      <c r="N15" s="3">
        <v>66</v>
      </c>
      <c r="O15" s="3">
        <v>17.399999999999999</v>
      </c>
      <c r="P15" s="3">
        <v>12</v>
      </c>
      <c r="Q15" s="3">
        <v>54</v>
      </c>
      <c r="R15" s="3">
        <v>1.26</v>
      </c>
      <c r="S15" s="3">
        <v>0</v>
      </c>
      <c r="T15" s="3">
        <v>0</v>
      </c>
      <c r="U15" s="3">
        <v>0</v>
      </c>
    </row>
    <row r="16" spans="1:21">
      <c r="A16" s="3"/>
      <c r="B16" s="2" t="s">
        <v>39</v>
      </c>
      <c r="C16" s="2">
        <f>SUM(C11:C15)</f>
        <v>590</v>
      </c>
      <c r="D16" s="2">
        <f t="shared" ref="D16:U16" si="0">SUM(D11:D15)</f>
        <v>35.099999999999994</v>
      </c>
      <c r="E16" s="2">
        <f t="shared" si="0"/>
        <v>30.22</v>
      </c>
      <c r="F16" s="2">
        <f t="shared" si="0"/>
        <v>139.9</v>
      </c>
      <c r="G16" s="2">
        <f t="shared" si="0"/>
        <v>896.99999999999989</v>
      </c>
      <c r="H16" s="2">
        <f t="shared" si="0"/>
        <v>0.43</v>
      </c>
      <c r="I16" s="2">
        <f t="shared" si="0"/>
        <v>0.32000000000000006</v>
      </c>
      <c r="J16" s="2">
        <f t="shared" si="0"/>
        <v>86.289999999999992</v>
      </c>
      <c r="K16" s="2">
        <f t="shared" si="0"/>
        <v>0.2</v>
      </c>
      <c r="L16" s="2">
        <f t="shared" si="0"/>
        <v>1.03</v>
      </c>
      <c r="M16" s="2">
        <f t="shared" si="0"/>
        <v>804.28</v>
      </c>
      <c r="N16" s="2">
        <f t="shared" si="0"/>
        <v>594.91000000000008</v>
      </c>
      <c r="O16" s="2">
        <f t="shared" si="0"/>
        <v>186.1</v>
      </c>
      <c r="P16" s="2">
        <f t="shared" si="0"/>
        <v>192.84</v>
      </c>
      <c r="Q16" s="2">
        <f t="shared" si="0"/>
        <v>476.63</v>
      </c>
      <c r="R16" s="2">
        <f t="shared" si="0"/>
        <v>9.74</v>
      </c>
      <c r="S16" s="2">
        <f t="shared" si="0"/>
        <v>57.67</v>
      </c>
      <c r="T16" s="2">
        <f t="shared" si="0"/>
        <v>10.3</v>
      </c>
      <c r="U16" s="2">
        <f t="shared" si="0"/>
        <v>83.36</v>
      </c>
    </row>
    <row r="17" spans="1:21">
      <c r="A17" s="3"/>
      <c r="B17" s="2" t="s">
        <v>40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6.75">
      <c r="A18" s="3" t="s">
        <v>41</v>
      </c>
      <c r="B18" s="3" t="s">
        <v>42</v>
      </c>
      <c r="C18" s="3">
        <v>250</v>
      </c>
      <c r="D18" s="3">
        <v>6.2</v>
      </c>
      <c r="E18" s="3">
        <v>7.2</v>
      </c>
      <c r="F18" s="3">
        <v>14.1</v>
      </c>
      <c r="G18" s="3">
        <v>146.1</v>
      </c>
      <c r="H18" s="3">
        <v>0.04</v>
      </c>
      <c r="I18" s="3">
        <v>0.04</v>
      </c>
      <c r="J18" s="3">
        <v>129.11000000000001</v>
      </c>
      <c r="K18" s="3">
        <v>0</v>
      </c>
      <c r="L18" s="3">
        <v>8.0299999999999994</v>
      </c>
      <c r="M18" s="3">
        <v>120.86</v>
      </c>
      <c r="N18" s="3">
        <v>244.27</v>
      </c>
      <c r="O18" s="3">
        <v>31.94</v>
      </c>
      <c r="P18" s="3">
        <v>19.16</v>
      </c>
      <c r="Q18" s="3">
        <v>50.49</v>
      </c>
      <c r="R18" s="3">
        <v>0.62</v>
      </c>
      <c r="S18" s="3">
        <v>19.22</v>
      </c>
      <c r="T18" s="3">
        <v>1.56</v>
      </c>
      <c r="U18" s="3">
        <v>25.85</v>
      </c>
    </row>
    <row r="19" spans="1:21" ht="24.75">
      <c r="A19" s="3" t="s">
        <v>56</v>
      </c>
      <c r="B19" s="3" t="s">
        <v>57</v>
      </c>
      <c r="C19" s="3">
        <v>180</v>
      </c>
      <c r="D19" s="3">
        <v>6.4</v>
      </c>
      <c r="E19" s="3">
        <v>5.9</v>
      </c>
      <c r="F19" s="3">
        <v>39.4</v>
      </c>
      <c r="G19" s="3">
        <v>236.2</v>
      </c>
      <c r="H19" s="3">
        <v>0.08</v>
      </c>
      <c r="I19" s="3">
        <v>0.03</v>
      </c>
      <c r="J19" s="3">
        <v>22.03</v>
      </c>
      <c r="K19" s="3">
        <v>0.11</v>
      </c>
      <c r="L19" s="3">
        <v>0</v>
      </c>
      <c r="M19" s="3">
        <v>178.84</v>
      </c>
      <c r="N19" s="3">
        <v>64.56</v>
      </c>
      <c r="O19" s="3">
        <v>127</v>
      </c>
      <c r="P19" s="3">
        <v>8.6300000000000008</v>
      </c>
      <c r="Q19" s="3">
        <v>48.84</v>
      </c>
      <c r="R19" s="3">
        <v>0.88</v>
      </c>
      <c r="S19" s="3">
        <v>24.92</v>
      </c>
      <c r="T19" s="3">
        <v>7.0000000000000007E-2</v>
      </c>
      <c r="U19" s="3">
        <v>14.3</v>
      </c>
    </row>
    <row r="20" spans="1:21" ht="24.75">
      <c r="A20" s="3" t="s">
        <v>106</v>
      </c>
      <c r="B20" s="3" t="s">
        <v>117</v>
      </c>
      <c r="C20">
        <v>110</v>
      </c>
      <c r="D20">
        <v>14</v>
      </c>
      <c r="E20">
        <v>13.7</v>
      </c>
      <c r="F20">
        <v>10</v>
      </c>
      <c r="G20">
        <v>220.9</v>
      </c>
      <c r="H20">
        <v>5</v>
      </c>
      <c r="I20">
        <v>0.1</v>
      </c>
      <c r="J20">
        <v>40.159999999999997</v>
      </c>
      <c r="K20">
        <v>0</v>
      </c>
      <c r="L20">
        <v>1.2</v>
      </c>
      <c r="M20">
        <v>193.4</v>
      </c>
      <c r="N20">
        <v>263.51</v>
      </c>
      <c r="O20">
        <v>26.27</v>
      </c>
      <c r="P20">
        <v>23.37</v>
      </c>
      <c r="Q20">
        <v>145.16</v>
      </c>
      <c r="R20">
        <v>1.92</v>
      </c>
      <c r="S20">
        <v>27.44</v>
      </c>
      <c r="T20">
        <v>1.59</v>
      </c>
      <c r="U20">
        <v>55.61</v>
      </c>
    </row>
    <row r="21" spans="1:21" ht="26.25">
      <c r="A21" s="6" t="s">
        <v>37</v>
      </c>
      <c r="B21" s="6" t="s">
        <v>119</v>
      </c>
      <c r="C21" s="7">
        <v>100</v>
      </c>
      <c r="D21" s="7">
        <v>6.7</v>
      </c>
      <c r="E21" s="7">
        <v>2</v>
      </c>
      <c r="F21" s="7">
        <v>55.9</v>
      </c>
      <c r="G21" s="7">
        <v>267.8</v>
      </c>
      <c r="H21" s="7">
        <v>0.1</v>
      </c>
      <c r="I21" s="7">
        <v>0.17</v>
      </c>
      <c r="J21" s="7">
        <v>34.159999999999997</v>
      </c>
      <c r="K21" s="7">
        <v>0.34</v>
      </c>
      <c r="L21" s="7">
        <v>2</v>
      </c>
      <c r="M21" s="7">
        <v>172</v>
      </c>
      <c r="N21" s="7">
        <v>118</v>
      </c>
      <c r="O21" s="7">
        <v>90</v>
      </c>
      <c r="P21" s="7">
        <v>17</v>
      </c>
      <c r="Q21" s="7">
        <v>145</v>
      </c>
      <c r="R21" s="7">
        <v>0.8</v>
      </c>
      <c r="S21" s="7">
        <v>27.31</v>
      </c>
      <c r="T21" s="7">
        <v>16.7</v>
      </c>
      <c r="U21" s="7">
        <v>33.08</v>
      </c>
    </row>
    <row r="22" spans="1:21" ht="24.75">
      <c r="A22" s="3" t="s">
        <v>65</v>
      </c>
      <c r="B22" s="3" t="s">
        <v>66</v>
      </c>
      <c r="C22" s="3">
        <v>200</v>
      </c>
      <c r="D22" s="3">
        <v>4.7</v>
      </c>
      <c r="E22" s="3">
        <v>3.5</v>
      </c>
      <c r="F22" s="3">
        <v>12.5</v>
      </c>
      <c r="G22" s="3">
        <v>100.4</v>
      </c>
      <c r="H22" s="3">
        <v>0.04</v>
      </c>
      <c r="I22" s="3">
        <v>0.16</v>
      </c>
      <c r="J22" s="3">
        <v>17.25</v>
      </c>
      <c r="K22" s="3">
        <v>0</v>
      </c>
      <c r="L22" s="3">
        <v>0.68</v>
      </c>
      <c r="M22" s="3">
        <v>49.95</v>
      </c>
      <c r="N22" s="3">
        <v>220.33</v>
      </c>
      <c r="O22" s="3">
        <v>167.68</v>
      </c>
      <c r="P22" s="3">
        <v>34.32</v>
      </c>
      <c r="Q22" s="3">
        <v>130.28</v>
      </c>
      <c r="R22" s="3">
        <v>1.0900000000000001</v>
      </c>
      <c r="S22" s="3">
        <v>11.7</v>
      </c>
      <c r="T22" s="3">
        <v>2.29</v>
      </c>
      <c r="U22" s="3">
        <v>38.25</v>
      </c>
    </row>
    <row r="23" spans="1:21" ht="24.75">
      <c r="A23" s="3" t="s">
        <v>37</v>
      </c>
      <c r="B23" s="3" t="s">
        <v>44</v>
      </c>
      <c r="C23" s="3">
        <v>30</v>
      </c>
      <c r="D23" s="3">
        <v>2</v>
      </c>
      <c r="E23" s="3">
        <v>0.4</v>
      </c>
      <c r="F23" s="3">
        <v>11.9</v>
      </c>
      <c r="G23" s="3">
        <v>58.7</v>
      </c>
      <c r="H23" s="3">
        <v>0.05</v>
      </c>
      <c r="I23" s="3">
        <v>0.02</v>
      </c>
      <c r="J23" s="3">
        <v>0</v>
      </c>
      <c r="K23" s="3">
        <v>0</v>
      </c>
      <c r="L23" s="3">
        <v>0</v>
      </c>
      <c r="M23" s="3">
        <v>121.8</v>
      </c>
      <c r="N23" s="3">
        <v>70.5</v>
      </c>
      <c r="O23" s="3">
        <v>8.6999999999999993</v>
      </c>
      <c r="P23" s="3">
        <v>14.1</v>
      </c>
      <c r="Q23" s="3">
        <v>45</v>
      </c>
      <c r="R23" s="3">
        <v>1.17</v>
      </c>
      <c r="S23" s="3">
        <v>1.32</v>
      </c>
      <c r="T23" s="3">
        <v>1.65</v>
      </c>
      <c r="U23" s="3">
        <v>7.2</v>
      </c>
    </row>
    <row r="24" spans="1:21" ht="24.75">
      <c r="A24" s="3" t="s">
        <v>37</v>
      </c>
      <c r="B24" s="3" t="s">
        <v>38</v>
      </c>
      <c r="C24" s="3">
        <v>40</v>
      </c>
      <c r="D24" s="3">
        <v>3</v>
      </c>
      <c r="E24" s="3">
        <v>0.3</v>
      </c>
      <c r="F24" s="3">
        <v>19.7</v>
      </c>
      <c r="G24" s="3">
        <v>93.8</v>
      </c>
      <c r="H24" s="3">
        <v>0.04</v>
      </c>
      <c r="I24" s="3">
        <v>0.01</v>
      </c>
      <c r="J24" s="3">
        <v>0</v>
      </c>
      <c r="K24" s="3">
        <v>0</v>
      </c>
      <c r="L24" s="3">
        <v>0</v>
      </c>
      <c r="M24" s="3">
        <v>199.6</v>
      </c>
      <c r="N24" s="3">
        <v>37.200000000000003</v>
      </c>
      <c r="O24" s="3">
        <v>8</v>
      </c>
      <c r="P24" s="3">
        <v>5.6</v>
      </c>
      <c r="Q24" s="3">
        <v>26</v>
      </c>
      <c r="R24" s="3">
        <v>0.44</v>
      </c>
      <c r="S24" s="3">
        <v>12.8</v>
      </c>
      <c r="T24" s="3">
        <v>2.4</v>
      </c>
      <c r="U24" s="3">
        <v>5.8</v>
      </c>
    </row>
    <row r="25" spans="1:21">
      <c r="A25" s="3"/>
      <c r="B25" s="2" t="s">
        <v>45</v>
      </c>
      <c r="C25" s="2">
        <f>SUM(C18:C24)</f>
        <v>910</v>
      </c>
      <c r="D25" s="2">
        <f t="shared" ref="D25:U25" si="1">SUM(D18:D24)</f>
        <v>43.000000000000007</v>
      </c>
      <c r="E25" s="2">
        <f t="shared" si="1"/>
        <v>32.999999999999993</v>
      </c>
      <c r="F25" s="2">
        <f t="shared" si="1"/>
        <v>163.5</v>
      </c>
      <c r="G25" s="2">
        <f t="shared" si="1"/>
        <v>1123.8999999999999</v>
      </c>
      <c r="H25" s="2">
        <f t="shared" si="1"/>
        <v>5.35</v>
      </c>
      <c r="I25" s="2">
        <f t="shared" si="1"/>
        <v>0.53</v>
      </c>
      <c r="J25" s="2">
        <f t="shared" si="1"/>
        <v>242.71</v>
      </c>
      <c r="K25" s="2">
        <f t="shared" si="1"/>
        <v>0.45</v>
      </c>
      <c r="L25" s="2">
        <f t="shared" si="1"/>
        <v>11.909999999999998</v>
      </c>
      <c r="M25" s="2">
        <f t="shared" si="1"/>
        <v>1036.45</v>
      </c>
      <c r="N25" s="2">
        <f t="shared" si="1"/>
        <v>1018.3700000000001</v>
      </c>
      <c r="O25" s="2">
        <f t="shared" si="1"/>
        <v>459.59000000000003</v>
      </c>
      <c r="P25" s="2">
        <f t="shared" si="1"/>
        <v>122.17999999999998</v>
      </c>
      <c r="Q25" s="2">
        <f t="shared" si="1"/>
        <v>590.77</v>
      </c>
      <c r="R25" s="2">
        <f t="shared" si="1"/>
        <v>6.92</v>
      </c>
      <c r="S25" s="2">
        <f t="shared" si="1"/>
        <v>124.71</v>
      </c>
      <c r="T25" s="2">
        <f t="shared" si="1"/>
        <v>26.259999999999994</v>
      </c>
      <c r="U25" s="2">
        <f t="shared" si="1"/>
        <v>180.09</v>
      </c>
    </row>
    <row r="26" spans="1:21">
      <c r="A26" s="3"/>
      <c r="B26" s="5" t="s">
        <v>46</v>
      </c>
      <c r="C26" s="5">
        <f>C25+C16</f>
        <v>1500</v>
      </c>
      <c r="D26" s="5">
        <f t="shared" ref="D26:U26" si="2">D25+D16</f>
        <v>78.099999999999994</v>
      </c>
      <c r="E26" s="5">
        <f t="shared" si="2"/>
        <v>63.219999999999992</v>
      </c>
      <c r="F26" s="5">
        <f t="shared" si="2"/>
        <v>303.39999999999998</v>
      </c>
      <c r="G26" s="5">
        <f t="shared" si="2"/>
        <v>2020.8999999999996</v>
      </c>
      <c r="H26" s="5">
        <f t="shared" si="2"/>
        <v>5.7799999999999994</v>
      </c>
      <c r="I26" s="5">
        <f t="shared" si="2"/>
        <v>0.85000000000000009</v>
      </c>
      <c r="J26" s="5">
        <f t="shared" si="2"/>
        <v>329</v>
      </c>
      <c r="K26" s="5">
        <f t="shared" si="2"/>
        <v>0.65</v>
      </c>
      <c r="L26" s="5">
        <f t="shared" si="2"/>
        <v>12.939999999999998</v>
      </c>
      <c r="M26" s="5">
        <f t="shared" si="2"/>
        <v>1840.73</v>
      </c>
      <c r="N26" s="5">
        <f t="shared" si="2"/>
        <v>1613.2800000000002</v>
      </c>
      <c r="O26" s="5">
        <f t="shared" si="2"/>
        <v>645.69000000000005</v>
      </c>
      <c r="P26" s="5">
        <f t="shared" si="2"/>
        <v>315.02</v>
      </c>
      <c r="Q26" s="5">
        <f t="shared" si="2"/>
        <v>1067.4000000000001</v>
      </c>
      <c r="R26" s="5">
        <f t="shared" si="2"/>
        <v>16.66</v>
      </c>
      <c r="S26" s="5">
        <f t="shared" si="2"/>
        <v>182.38</v>
      </c>
      <c r="T26" s="5">
        <f t="shared" si="2"/>
        <v>36.559999999999995</v>
      </c>
      <c r="U26" s="5">
        <f t="shared" si="2"/>
        <v>263.45</v>
      </c>
    </row>
    <row r="27" spans="1:2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A28" s="3"/>
      <c r="B28" s="4" t="s">
        <v>47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>
      <c r="A29" s="3"/>
      <c r="B29" s="2" t="s">
        <v>30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24.75">
      <c r="A30" s="3" t="s">
        <v>48</v>
      </c>
      <c r="B30" s="3" t="s">
        <v>49</v>
      </c>
      <c r="C30" s="3">
        <v>4</v>
      </c>
      <c r="D30" s="3">
        <v>0</v>
      </c>
      <c r="E30" s="3">
        <v>2.9</v>
      </c>
      <c r="F30" s="3">
        <v>0.1</v>
      </c>
      <c r="G30" s="3">
        <v>26.4</v>
      </c>
      <c r="H30" s="3">
        <v>0</v>
      </c>
      <c r="I30" s="3">
        <v>0</v>
      </c>
      <c r="J30" s="3">
        <v>18</v>
      </c>
      <c r="K30" s="3">
        <v>0.05</v>
      </c>
      <c r="L30" s="3">
        <v>0</v>
      </c>
      <c r="M30" s="3">
        <v>0.6</v>
      </c>
      <c r="N30" s="3">
        <v>1.2</v>
      </c>
      <c r="O30" s="3">
        <v>0.96</v>
      </c>
      <c r="P30" s="3">
        <v>0</v>
      </c>
      <c r="Q30" s="3">
        <v>1.2</v>
      </c>
      <c r="R30" s="3">
        <v>0.01</v>
      </c>
      <c r="S30" s="3">
        <v>0</v>
      </c>
      <c r="T30" s="3">
        <v>0.04</v>
      </c>
      <c r="U30" s="3">
        <v>0.11</v>
      </c>
    </row>
    <row r="31" spans="1:21" ht="24.75">
      <c r="A31" s="3" t="s">
        <v>37</v>
      </c>
      <c r="B31" s="3" t="s">
        <v>80</v>
      </c>
      <c r="C31" s="3">
        <v>25</v>
      </c>
      <c r="D31" s="3">
        <v>0.1</v>
      </c>
      <c r="E31" s="3">
        <v>0</v>
      </c>
      <c r="F31" s="3">
        <v>16</v>
      </c>
      <c r="G31" s="3">
        <v>64.3</v>
      </c>
      <c r="H31" s="3">
        <v>0</v>
      </c>
      <c r="I31" s="3">
        <v>0.01</v>
      </c>
      <c r="J31" s="3">
        <v>6.25</v>
      </c>
      <c r="K31" s="3">
        <v>0</v>
      </c>
      <c r="L31" s="3">
        <v>0.13</v>
      </c>
      <c r="M31" s="3">
        <v>0.5</v>
      </c>
      <c r="N31" s="3">
        <v>38</v>
      </c>
      <c r="O31" s="3">
        <v>3</v>
      </c>
      <c r="P31" s="3">
        <v>2.25</v>
      </c>
      <c r="Q31" s="3">
        <v>4.5</v>
      </c>
      <c r="R31" s="3">
        <v>0.1</v>
      </c>
      <c r="S31" s="3">
        <v>0</v>
      </c>
      <c r="T31" s="3">
        <v>0</v>
      </c>
      <c r="U31" s="3">
        <v>0</v>
      </c>
    </row>
    <row r="32" spans="1:21" ht="24.75">
      <c r="A32" s="3" t="s">
        <v>50</v>
      </c>
      <c r="B32" s="3" t="s">
        <v>51</v>
      </c>
      <c r="C32" s="3">
        <v>250</v>
      </c>
      <c r="D32" s="3">
        <v>10.4</v>
      </c>
      <c r="E32" s="3">
        <v>12.7</v>
      </c>
      <c r="F32" s="3">
        <v>47.1</v>
      </c>
      <c r="G32" s="3">
        <v>343.6</v>
      </c>
      <c r="H32" s="3">
        <v>0.23</v>
      </c>
      <c r="I32" s="3">
        <v>0.19</v>
      </c>
      <c r="J32" s="3">
        <v>52.04</v>
      </c>
      <c r="K32" s="3">
        <v>0.16</v>
      </c>
      <c r="L32" s="3">
        <v>0.68</v>
      </c>
      <c r="M32" s="3">
        <v>423.35</v>
      </c>
      <c r="N32" s="3">
        <v>270.29000000000002</v>
      </c>
      <c r="O32" s="3">
        <v>178.9</v>
      </c>
      <c r="P32" s="3">
        <v>61.2</v>
      </c>
      <c r="Q32" s="3">
        <v>232.56</v>
      </c>
      <c r="R32" s="3">
        <v>1.64</v>
      </c>
      <c r="S32" s="3">
        <v>64.510000000000005</v>
      </c>
      <c r="T32" s="3">
        <v>3.88</v>
      </c>
      <c r="U32" s="3">
        <v>43.85</v>
      </c>
    </row>
    <row r="33" spans="1:21" ht="24.75">
      <c r="A33" s="3">
        <v>200</v>
      </c>
      <c r="B33" s="3" t="s">
        <v>52</v>
      </c>
      <c r="C33" s="3">
        <v>200</v>
      </c>
      <c r="D33" s="3">
        <v>0</v>
      </c>
      <c r="E33" s="3">
        <v>0</v>
      </c>
      <c r="F33" s="3">
        <v>22.1</v>
      </c>
      <c r="G33" s="3">
        <v>88.3</v>
      </c>
      <c r="H33" s="3">
        <v>0.27</v>
      </c>
      <c r="I33" s="3">
        <v>0.34</v>
      </c>
      <c r="J33" s="3">
        <v>90</v>
      </c>
      <c r="K33" s="3">
        <v>2.1</v>
      </c>
      <c r="L33" s="3">
        <v>10</v>
      </c>
      <c r="M33" s="3">
        <v>0</v>
      </c>
      <c r="N33" s="3">
        <v>0</v>
      </c>
      <c r="O33" s="3">
        <v>60.06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</row>
    <row r="34" spans="1:21" ht="24.75">
      <c r="A34" s="3" t="s">
        <v>37</v>
      </c>
      <c r="B34" s="3" t="s">
        <v>38</v>
      </c>
      <c r="C34" s="3">
        <v>60</v>
      </c>
      <c r="D34" s="3">
        <v>4.5999999999999996</v>
      </c>
      <c r="E34" s="3">
        <v>0.5</v>
      </c>
      <c r="F34" s="3">
        <v>29.5</v>
      </c>
      <c r="G34" s="3">
        <v>140.6</v>
      </c>
      <c r="H34" s="3">
        <v>7.0000000000000007E-2</v>
      </c>
      <c r="I34" s="3">
        <v>0.02</v>
      </c>
      <c r="J34" s="3">
        <v>0</v>
      </c>
      <c r="K34" s="3">
        <v>0</v>
      </c>
      <c r="L34" s="3">
        <v>0</v>
      </c>
      <c r="M34" s="3">
        <v>299.39999999999998</v>
      </c>
      <c r="N34" s="3">
        <v>55.8</v>
      </c>
      <c r="O34" s="3">
        <v>12</v>
      </c>
      <c r="P34" s="3">
        <v>8.4</v>
      </c>
      <c r="Q34" s="3">
        <v>39</v>
      </c>
      <c r="R34" s="3">
        <v>0.66</v>
      </c>
      <c r="S34" s="3">
        <v>19.2</v>
      </c>
      <c r="T34" s="3">
        <v>3.6</v>
      </c>
      <c r="U34" s="3">
        <v>8.6999999999999993</v>
      </c>
    </row>
    <row r="35" spans="1:21" ht="24.75">
      <c r="A35" s="3" t="s">
        <v>37</v>
      </c>
      <c r="B35" s="3" t="s">
        <v>53</v>
      </c>
      <c r="C35" s="3">
        <v>22</v>
      </c>
      <c r="D35" s="3">
        <v>1.7</v>
      </c>
      <c r="E35" s="3">
        <v>0.6</v>
      </c>
      <c r="F35" s="3">
        <v>11.3</v>
      </c>
      <c r="G35" s="3">
        <v>57.6</v>
      </c>
      <c r="H35" s="3">
        <v>0.02</v>
      </c>
      <c r="I35" s="3">
        <v>0.01</v>
      </c>
      <c r="J35" s="3">
        <v>0</v>
      </c>
      <c r="K35" s="3">
        <v>0</v>
      </c>
      <c r="L35" s="3">
        <v>0</v>
      </c>
      <c r="M35" s="3">
        <v>93.94</v>
      </c>
      <c r="N35" s="3">
        <v>20.239999999999998</v>
      </c>
      <c r="O35" s="3">
        <v>4.18</v>
      </c>
      <c r="P35" s="3">
        <v>2.86</v>
      </c>
      <c r="Q35" s="3">
        <v>14.3</v>
      </c>
      <c r="R35" s="3">
        <v>0.26</v>
      </c>
      <c r="S35" s="3">
        <v>0</v>
      </c>
      <c r="T35" s="3">
        <v>0</v>
      </c>
      <c r="U35" s="3">
        <v>0</v>
      </c>
    </row>
    <row r="36" spans="1:21">
      <c r="A36" s="3"/>
      <c r="B36" s="2" t="s">
        <v>39</v>
      </c>
      <c r="C36" s="2">
        <f>SUM(C30:C35)</f>
        <v>561</v>
      </c>
      <c r="D36" s="2">
        <f t="shared" ref="D36:U36" si="3">SUM(D30:D35)</f>
        <v>16.8</v>
      </c>
      <c r="E36" s="2">
        <f t="shared" si="3"/>
        <v>16.700000000000003</v>
      </c>
      <c r="F36" s="2">
        <f t="shared" si="3"/>
        <v>126.10000000000001</v>
      </c>
      <c r="G36" s="2">
        <f t="shared" si="3"/>
        <v>720.80000000000007</v>
      </c>
      <c r="H36" s="2">
        <f t="shared" si="3"/>
        <v>0.59000000000000008</v>
      </c>
      <c r="I36" s="2">
        <f t="shared" si="3"/>
        <v>0.57000000000000006</v>
      </c>
      <c r="J36" s="2">
        <f t="shared" si="3"/>
        <v>166.29</v>
      </c>
      <c r="K36" s="2">
        <f t="shared" si="3"/>
        <v>2.31</v>
      </c>
      <c r="L36" s="2">
        <f t="shared" si="3"/>
        <v>10.81</v>
      </c>
      <c r="M36" s="2">
        <f t="shared" si="3"/>
        <v>817.79</v>
      </c>
      <c r="N36" s="2">
        <f t="shared" si="3"/>
        <v>385.53000000000003</v>
      </c>
      <c r="O36" s="2">
        <f t="shared" si="3"/>
        <v>259.10000000000002</v>
      </c>
      <c r="P36" s="2">
        <f t="shared" si="3"/>
        <v>74.710000000000008</v>
      </c>
      <c r="Q36" s="2">
        <f t="shared" si="3"/>
        <v>291.56</v>
      </c>
      <c r="R36" s="2">
        <f t="shared" si="3"/>
        <v>2.67</v>
      </c>
      <c r="S36" s="2">
        <f t="shared" si="3"/>
        <v>83.710000000000008</v>
      </c>
      <c r="T36" s="2">
        <f t="shared" si="3"/>
        <v>7.52</v>
      </c>
      <c r="U36" s="2">
        <f t="shared" si="3"/>
        <v>52.66</v>
      </c>
    </row>
    <row r="37" spans="1:21">
      <c r="A37" s="3"/>
      <c r="B37" s="2" t="s">
        <v>40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26.25">
      <c r="A38" s="6" t="s">
        <v>37</v>
      </c>
      <c r="B38" s="6" t="s">
        <v>120</v>
      </c>
      <c r="C38" s="3">
        <v>100</v>
      </c>
      <c r="D38" s="3">
        <v>8.35</v>
      </c>
      <c r="E38" s="3">
        <v>3.2</v>
      </c>
      <c r="F38" s="3">
        <v>44.85</v>
      </c>
      <c r="G38" s="3">
        <v>241.66</v>
      </c>
      <c r="H38" s="3">
        <v>2.2000000000000002</v>
      </c>
      <c r="I38" s="3">
        <v>7.0000000000000007E-2</v>
      </c>
      <c r="J38" s="3"/>
      <c r="K38" s="3"/>
      <c r="L38" s="3"/>
      <c r="M38" s="3">
        <v>372.5</v>
      </c>
      <c r="N38" s="3">
        <v>117.66</v>
      </c>
      <c r="O38" s="3">
        <v>22.5</v>
      </c>
      <c r="P38" s="3">
        <v>32.33</v>
      </c>
      <c r="Q38" s="3">
        <v>1.466</v>
      </c>
      <c r="R38" s="3">
        <v>0.3</v>
      </c>
      <c r="S38" s="3">
        <v>0</v>
      </c>
      <c r="T38" s="3">
        <v>4.3499999999999996</v>
      </c>
      <c r="U38" s="3">
        <v>0</v>
      </c>
    </row>
    <row r="39" spans="1:21" ht="24.75">
      <c r="A39" s="3" t="s">
        <v>54</v>
      </c>
      <c r="B39" s="3" t="s">
        <v>55</v>
      </c>
      <c r="C39" s="3">
        <v>250</v>
      </c>
      <c r="D39" s="3">
        <v>5.8</v>
      </c>
      <c r="E39" s="3">
        <v>7</v>
      </c>
      <c r="F39" s="3">
        <v>7.1</v>
      </c>
      <c r="G39" s="3">
        <v>115.3</v>
      </c>
      <c r="H39" s="3">
        <v>0.03</v>
      </c>
      <c r="I39" s="3">
        <v>0.04</v>
      </c>
      <c r="J39" s="3">
        <v>131.18</v>
      </c>
      <c r="K39" s="3">
        <v>0</v>
      </c>
      <c r="L39" s="3">
        <v>13.46</v>
      </c>
      <c r="M39" s="3">
        <v>123.15</v>
      </c>
      <c r="N39" s="3">
        <v>230</v>
      </c>
      <c r="O39" s="3">
        <v>46.84</v>
      </c>
      <c r="P39" s="3">
        <v>16.41</v>
      </c>
      <c r="Q39" s="3">
        <v>38.72</v>
      </c>
      <c r="R39" s="3">
        <v>0.6</v>
      </c>
      <c r="S39" s="3">
        <v>19.059999999999999</v>
      </c>
      <c r="T39" s="3">
        <v>0.42</v>
      </c>
      <c r="U39" s="3">
        <v>18.45</v>
      </c>
    </row>
    <row r="40" spans="1:21" ht="24.75">
      <c r="A40" s="3" t="s">
        <v>102</v>
      </c>
      <c r="B40" s="3" t="s">
        <v>103</v>
      </c>
      <c r="C40" s="3">
        <v>180</v>
      </c>
      <c r="D40" s="3">
        <v>4.3</v>
      </c>
      <c r="E40" s="3">
        <v>5.8</v>
      </c>
      <c r="F40" s="3">
        <v>43.7</v>
      </c>
      <c r="G40" s="3">
        <v>244.2</v>
      </c>
      <c r="H40" s="3">
        <v>0.04</v>
      </c>
      <c r="I40" s="3">
        <v>0.03</v>
      </c>
      <c r="J40" s="3">
        <v>22.03</v>
      </c>
      <c r="K40" s="3">
        <v>0.11</v>
      </c>
      <c r="L40" s="3">
        <v>0</v>
      </c>
      <c r="M40" s="3">
        <v>183.36</v>
      </c>
      <c r="N40" s="3">
        <v>55.86</v>
      </c>
      <c r="O40" s="3">
        <v>127.98</v>
      </c>
      <c r="P40" s="3">
        <v>28.3</v>
      </c>
      <c r="Q40" s="3">
        <v>87.09</v>
      </c>
      <c r="R40" s="3">
        <v>0.59</v>
      </c>
      <c r="S40" s="3">
        <v>24.91</v>
      </c>
      <c r="T40" s="3">
        <v>8.68</v>
      </c>
      <c r="U40" s="3">
        <v>32.630000000000003</v>
      </c>
    </row>
    <row r="41" spans="1:21" ht="24.75">
      <c r="A41" s="3">
        <v>290</v>
      </c>
      <c r="B41" s="3" t="s">
        <v>121</v>
      </c>
      <c r="C41" s="3">
        <v>100</v>
      </c>
      <c r="D41" s="3">
        <v>13.5</v>
      </c>
      <c r="E41" s="3">
        <v>15.6</v>
      </c>
      <c r="F41" s="3">
        <v>2.8</v>
      </c>
      <c r="G41" s="3">
        <v>205.6</v>
      </c>
      <c r="H41" s="3">
        <v>0.05</v>
      </c>
      <c r="I41" s="3">
        <v>0.1</v>
      </c>
      <c r="J41" s="3">
        <v>40.43</v>
      </c>
      <c r="K41" s="3">
        <v>0</v>
      </c>
      <c r="L41" s="3">
        <v>0.56000000000000005</v>
      </c>
      <c r="M41" s="3">
        <v>632.17999999999995</v>
      </c>
      <c r="N41" s="3">
        <v>136.75</v>
      </c>
      <c r="O41" s="3">
        <v>38.86</v>
      </c>
      <c r="P41" s="3">
        <v>13.63</v>
      </c>
      <c r="Q41" s="3">
        <v>118.33</v>
      </c>
      <c r="R41" s="3">
        <v>1.1599999999999999</v>
      </c>
      <c r="S41" s="3">
        <v>84.18</v>
      </c>
      <c r="T41" s="3">
        <v>0.24</v>
      </c>
      <c r="U41" s="3">
        <v>100.08</v>
      </c>
    </row>
    <row r="42" spans="1:21" ht="24.75">
      <c r="A42" s="3">
        <v>200</v>
      </c>
      <c r="B42" s="3" t="s">
        <v>52</v>
      </c>
      <c r="C42" s="3">
        <v>200</v>
      </c>
      <c r="D42" s="3">
        <v>0</v>
      </c>
      <c r="E42" s="3">
        <v>0</v>
      </c>
      <c r="F42" s="3">
        <v>22.1</v>
      </c>
      <c r="G42" s="3">
        <v>88.3</v>
      </c>
      <c r="H42" s="3">
        <v>0.27</v>
      </c>
      <c r="I42" s="3">
        <v>0.34</v>
      </c>
      <c r="J42" s="3">
        <v>90</v>
      </c>
      <c r="K42" s="3">
        <v>2.1</v>
      </c>
      <c r="L42" s="3">
        <v>10</v>
      </c>
      <c r="M42" s="3">
        <v>0</v>
      </c>
      <c r="N42" s="3">
        <v>0</v>
      </c>
      <c r="O42" s="3">
        <v>60.06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</row>
    <row r="43" spans="1:21" ht="24.75">
      <c r="A43" s="3" t="s">
        <v>37</v>
      </c>
      <c r="B43" s="3" t="s">
        <v>38</v>
      </c>
      <c r="C43" s="3">
        <v>50</v>
      </c>
      <c r="D43" s="3">
        <v>3.8</v>
      </c>
      <c r="E43" s="3">
        <v>0.4</v>
      </c>
      <c r="F43" s="3">
        <v>24.6</v>
      </c>
      <c r="G43" s="3">
        <v>117.2</v>
      </c>
      <c r="H43" s="3">
        <v>0.06</v>
      </c>
      <c r="I43" s="3">
        <v>0.02</v>
      </c>
      <c r="J43" s="3">
        <v>0</v>
      </c>
      <c r="K43" s="3">
        <v>0</v>
      </c>
      <c r="L43" s="3">
        <v>0</v>
      </c>
      <c r="M43" s="3">
        <v>249.5</v>
      </c>
      <c r="N43" s="3">
        <v>46.5</v>
      </c>
      <c r="O43" s="3">
        <v>10</v>
      </c>
      <c r="P43" s="3">
        <v>7</v>
      </c>
      <c r="Q43" s="3">
        <v>32.5</v>
      </c>
      <c r="R43" s="3">
        <v>0.55000000000000004</v>
      </c>
      <c r="S43" s="3">
        <v>16</v>
      </c>
      <c r="T43" s="3">
        <v>3</v>
      </c>
      <c r="U43" s="3">
        <v>7.25</v>
      </c>
    </row>
    <row r="44" spans="1:21" ht="24.75">
      <c r="A44" s="3" t="s">
        <v>37</v>
      </c>
      <c r="B44" s="3" t="s">
        <v>44</v>
      </c>
      <c r="C44" s="3">
        <v>40</v>
      </c>
      <c r="D44" s="3">
        <v>2.6</v>
      </c>
      <c r="E44" s="3">
        <v>0.5</v>
      </c>
      <c r="F44" s="3">
        <v>15.8</v>
      </c>
      <c r="G44" s="3">
        <v>78.2</v>
      </c>
      <c r="H44" s="3">
        <v>7.0000000000000007E-2</v>
      </c>
      <c r="I44" s="3">
        <v>0.03</v>
      </c>
      <c r="J44" s="3">
        <v>0</v>
      </c>
      <c r="K44" s="3">
        <v>0</v>
      </c>
      <c r="L44" s="3">
        <v>0</v>
      </c>
      <c r="M44" s="3">
        <v>162.4</v>
      </c>
      <c r="N44" s="3">
        <v>94</v>
      </c>
      <c r="O44" s="3">
        <v>11.6</v>
      </c>
      <c r="P44" s="3">
        <v>18.8</v>
      </c>
      <c r="Q44" s="3">
        <v>60</v>
      </c>
      <c r="R44" s="3">
        <v>1.56</v>
      </c>
      <c r="S44" s="3">
        <v>1.76</v>
      </c>
      <c r="T44" s="3">
        <v>2.2000000000000002</v>
      </c>
      <c r="U44" s="3">
        <v>9.6</v>
      </c>
    </row>
    <row r="45" spans="1:21">
      <c r="A45" s="3"/>
      <c r="B45" s="2" t="s">
        <v>45</v>
      </c>
      <c r="C45" s="2">
        <f>SUM(C38:C44)</f>
        <v>920</v>
      </c>
      <c r="D45" s="2">
        <f t="shared" ref="D45:U45" si="4">SUM(D38:D44)</f>
        <v>38.35</v>
      </c>
      <c r="E45" s="2">
        <f t="shared" si="4"/>
        <v>32.5</v>
      </c>
      <c r="F45" s="2">
        <f t="shared" si="4"/>
        <v>160.95000000000002</v>
      </c>
      <c r="G45" s="2">
        <f t="shared" si="4"/>
        <v>1090.46</v>
      </c>
      <c r="H45" s="2">
        <f t="shared" si="4"/>
        <v>2.7199999999999998</v>
      </c>
      <c r="I45" s="2">
        <f t="shared" si="4"/>
        <v>0.63000000000000012</v>
      </c>
      <c r="J45" s="2">
        <f t="shared" si="4"/>
        <v>283.64</v>
      </c>
      <c r="K45" s="2">
        <f t="shared" si="4"/>
        <v>2.21</v>
      </c>
      <c r="L45" s="2">
        <f t="shared" si="4"/>
        <v>24.020000000000003</v>
      </c>
      <c r="M45" s="2">
        <f t="shared" si="4"/>
        <v>1723.0900000000001</v>
      </c>
      <c r="N45" s="2">
        <f t="shared" si="4"/>
        <v>680.77</v>
      </c>
      <c r="O45" s="2">
        <f t="shared" si="4"/>
        <v>317.84000000000003</v>
      </c>
      <c r="P45" s="2">
        <f t="shared" si="4"/>
        <v>116.46999999999998</v>
      </c>
      <c r="Q45" s="2">
        <f t="shared" si="4"/>
        <v>338.10599999999999</v>
      </c>
      <c r="R45" s="2">
        <f t="shared" si="4"/>
        <v>4.76</v>
      </c>
      <c r="S45" s="2">
        <f t="shared" si="4"/>
        <v>145.91</v>
      </c>
      <c r="T45" s="2">
        <f t="shared" si="4"/>
        <v>18.889999999999997</v>
      </c>
      <c r="U45" s="2">
        <f t="shared" si="4"/>
        <v>168.01</v>
      </c>
    </row>
    <row r="46" spans="1:21">
      <c r="A46" s="3"/>
      <c r="B46" s="5" t="s">
        <v>46</v>
      </c>
      <c r="C46" s="5">
        <f t="shared" ref="C46:U46" si="5">C45+C36</f>
        <v>1481</v>
      </c>
      <c r="D46" s="5">
        <f t="shared" si="5"/>
        <v>55.150000000000006</v>
      </c>
      <c r="E46" s="5">
        <f t="shared" si="5"/>
        <v>49.2</v>
      </c>
      <c r="F46" s="5">
        <f t="shared" si="5"/>
        <v>287.05</v>
      </c>
      <c r="G46" s="5">
        <f t="shared" si="5"/>
        <v>1811.2600000000002</v>
      </c>
      <c r="H46" s="5">
        <f t="shared" si="5"/>
        <v>3.3099999999999996</v>
      </c>
      <c r="I46" s="5">
        <f t="shared" si="5"/>
        <v>1.2000000000000002</v>
      </c>
      <c r="J46" s="5">
        <f t="shared" si="5"/>
        <v>449.92999999999995</v>
      </c>
      <c r="K46" s="5">
        <f t="shared" si="5"/>
        <v>4.5199999999999996</v>
      </c>
      <c r="L46" s="5">
        <f t="shared" si="5"/>
        <v>34.830000000000005</v>
      </c>
      <c r="M46" s="5">
        <f t="shared" si="5"/>
        <v>2540.88</v>
      </c>
      <c r="N46" s="5">
        <f t="shared" si="5"/>
        <v>1066.3</v>
      </c>
      <c r="O46" s="5">
        <f t="shared" si="5"/>
        <v>576.94000000000005</v>
      </c>
      <c r="P46" s="5">
        <f t="shared" si="5"/>
        <v>191.18</v>
      </c>
      <c r="Q46" s="5">
        <f t="shared" si="5"/>
        <v>629.66599999999994</v>
      </c>
      <c r="R46" s="5">
        <f t="shared" si="5"/>
        <v>7.43</v>
      </c>
      <c r="S46" s="5">
        <f t="shared" si="5"/>
        <v>229.62</v>
      </c>
      <c r="T46" s="5">
        <f t="shared" si="5"/>
        <v>26.409999999999997</v>
      </c>
      <c r="U46" s="5">
        <f t="shared" si="5"/>
        <v>220.67</v>
      </c>
    </row>
    <row r="47" spans="1:2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>
      <c r="A48" s="3"/>
      <c r="B48" s="4" t="s">
        <v>60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>
      <c r="A49" s="3"/>
      <c r="B49" s="2" t="s">
        <v>30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24.75">
      <c r="A50" s="3" t="s">
        <v>61</v>
      </c>
      <c r="B50" s="3" t="s">
        <v>122</v>
      </c>
      <c r="C50" s="3">
        <v>100</v>
      </c>
      <c r="D50" s="3">
        <v>1.2</v>
      </c>
      <c r="E50" s="3">
        <v>8.9</v>
      </c>
      <c r="F50" s="3">
        <v>6.7</v>
      </c>
      <c r="G50" s="3">
        <v>111.9</v>
      </c>
      <c r="H50" s="3">
        <v>0.04</v>
      </c>
      <c r="I50" s="3">
        <v>0.03</v>
      </c>
      <c r="J50" s="3">
        <v>121.48</v>
      </c>
      <c r="K50" s="3">
        <v>0</v>
      </c>
      <c r="L50" s="3">
        <v>3.76</v>
      </c>
      <c r="M50" s="3">
        <v>334.99</v>
      </c>
      <c r="N50" s="3">
        <v>213.09</v>
      </c>
      <c r="O50" s="3">
        <v>20.170000000000002</v>
      </c>
      <c r="P50" s="3">
        <v>16.11</v>
      </c>
      <c r="Q50" s="3">
        <v>35.67</v>
      </c>
      <c r="R50" s="3">
        <v>0.68</v>
      </c>
      <c r="S50" s="3">
        <v>13.1</v>
      </c>
      <c r="T50" s="3">
        <v>0.22</v>
      </c>
      <c r="U50" s="3">
        <v>19.75</v>
      </c>
    </row>
    <row r="51" spans="1:21" ht="24.75">
      <c r="A51" s="3" t="s">
        <v>62</v>
      </c>
      <c r="B51" s="3" t="s">
        <v>63</v>
      </c>
      <c r="C51" s="3">
        <v>180</v>
      </c>
      <c r="D51" s="3">
        <v>3.7</v>
      </c>
      <c r="E51" s="3">
        <v>6.4</v>
      </c>
      <c r="F51" s="3">
        <v>23.8</v>
      </c>
      <c r="G51" s="3">
        <v>167.2</v>
      </c>
      <c r="H51" s="3">
        <v>0.14000000000000001</v>
      </c>
      <c r="I51" s="3">
        <v>0.13</v>
      </c>
      <c r="J51" s="3">
        <v>28.56</v>
      </c>
      <c r="K51" s="3">
        <v>0.11</v>
      </c>
      <c r="L51" s="3">
        <v>12.25</v>
      </c>
      <c r="M51" s="3">
        <v>194.14</v>
      </c>
      <c r="N51" s="3">
        <v>749.79</v>
      </c>
      <c r="O51" s="3">
        <v>47.38</v>
      </c>
      <c r="P51" s="3">
        <v>33.880000000000003</v>
      </c>
      <c r="Q51" s="3">
        <v>101.37</v>
      </c>
      <c r="R51" s="3">
        <v>1.24</v>
      </c>
      <c r="S51" s="3">
        <v>34.15</v>
      </c>
      <c r="T51" s="3">
        <v>0.94</v>
      </c>
      <c r="U51" s="3">
        <v>51.35</v>
      </c>
    </row>
    <row r="52" spans="1:21" ht="24.75">
      <c r="A52" s="3">
        <v>290</v>
      </c>
      <c r="B52" s="3" t="s">
        <v>64</v>
      </c>
      <c r="C52" s="3">
        <v>100</v>
      </c>
      <c r="D52" s="3">
        <v>13.5</v>
      </c>
      <c r="E52" s="3">
        <v>15.6</v>
      </c>
      <c r="F52" s="3">
        <v>2.8</v>
      </c>
      <c r="G52" s="3">
        <v>205.6</v>
      </c>
      <c r="H52" s="3">
        <v>0.05</v>
      </c>
      <c r="I52" s="3">
        <v>0.1</v>
      </c>
      <c r="J52" s="3">
        <v>40.43</v>
      </c>
      <c r="K52" s="3">
        <v>0</v>
      </c>
      <c r="L52" s="3">
        <v>0.56000000000000005</v>
      </c>
      <c r="M52" s="3">
        <v>632.17999999999995</v>
      </c>
      <c r="N52" s="3">
        <v>136.75</v>
      </c>
      <c r="O52" s="3">
        <v>38.86</v>
      </c>
      <c r="P52" s="3">
        <v>13.63</v>
      </c>
      <c r="Q52" s="3">
        <v>118.33</v>
      </c>
      <c r="R52" s="3">
        <v>1.1599999999999999</v>
      </c>
      <c r="S52" s="3">
        <v>84.18</v>
      </c>
      <c r="T52" s="3">
        <v>0.24</v>
      </c>
      <c r="U52" s="3">
        <v>100.08</v>
      </c>
    </row>
    <row r="53" spans="1:21">
      <c r="A53" s="6">
        <v>376</v>
      </c>
      <c r="B53" s="6" t="s">
        <v>36</v>
      </c>
      <c r="C53" s="3">
        <v>200</v>
      </c>
      <c r="D53" s="3">
        <v>0.7</v>
      </c>
      <c r="E53" s="3">
        <v>0.02</v>
      </c>
      <c r="F53" s="3">
        <v>15</v>
      </c>
      <c r="G53" s="3">
        <v>60</v>
      </c>
      <c r="H53" s="3">
        <v>0</v>
      </c>
      <c r="I53" s="3">
        <v>0.01</v>
      </c>
      <c r="J53" s="3">
        <v>0.3</v>
      </c>
      <c r="K53" s="3">
        <v>0</v>
      </c>
      <c r="L53" s="3">
        <v>0.04</v>
      </c>
      <c r="M53" s="3">
        <v>0.68</v>
      </c>
      <c r="N53" s="3">
        <v>20.76</v>
      </c>
      <c r="O53" s="3">
        <v>66.08</v>
      </c>
      <c r="P53" s="3">
        <v>3.83</v>
      </c>
      <c r="Q53" s="3">
        <v>7.18</v>
      </c>
      <c r="R53" s="3">
        <v>0.73</v>
      </c>
      <c r="S53" s="3">
        <v>0</v>
      </c>
      <c r="T53" s="3">
        <v>0</v>
      </c>
      <c r="U53" s="3">
        <v>0</v>
      </c>
    </row>
    <row r="54" spans="1:21" ht="24.75">
      <c r="A54" s="3" t="s">
        <v>37</v>
      </c>
      <c r="B54" s="3" t="s">
        <v>38</v>
      </c>
      <c r="C54" s="3">
        <v>30</v>
      </c>
      <c r="D54" s="3">
        <v>2.2999999999999998</v>
      </c>
      <c r="E54" s="3">
        <v>0.2</v>
      </c>
      <c r="F54" s="3">
        <v>14.8</v>
      </c>
      <c r="G54" s="3">
        <v>70.3</v>
      </c>
      <c r="H54" s="3">
        <v>0.03</v>
      </c>
      <c r="I54" s="3">
        <v>0.01</v>
      </c>
      <c r="J54" s="3">
        <v>0</v>
      </c>
      <c r="K54" s="3">
        <v>0</v>
      </c>
      <c r="L54" s="3">
        <v>0</v>
      </c>
      <c r="M54" s="3">
        <v>149.69999999999999</v>
      </c>
      <c r="N54" s="3">
        <v>27.9</v>
      </c>
      <c r="O54" s="3">
        <v>6</v>
      </c>
      <c r="P54" s="3">
        <v>4.2</v>
      </c>
      <c r="Q54" s="3">
        <v>19.5</v>
      </c>
      <c r="R54" s="3">
        <v>0.33</v>
      </c>
      <c r="S54" s="3">
        <v>9.6</v>
      </c>
      <c r="T54" s="3">
        <v>1.8</v>
      </c>
      <c r="U54" s="3">
        <v>4.3499999999999996</v>
      </c>
    </row>
    <row r="55" spans="1:21">
      <c r="A55" s="3"/>
      <c r="B55" s="2" t="s">
        <v>39</v>
      </c>
      <c r="C55" s="2">
        <f>SUM(C50:C54)</f>
        <v>610</v>
      </c>
      <c r="D55" s="2">
        <f t="shared" ref="D55:U55" si="6">SUM(D50:D54)</f>
        <v>21.4</v>
      </c>
      <c r="E55" s="2">
        <f t="shared" si="6"/>
        <v>31.119999999999997</v>
      </c>
      <c r="F55" s="2">
        <f t="shared" si="6"/>
        <v>63.099999999999994</v>
      </c>
      <c r="G55" s="2">
        <f t="shared" si="6"/>
        <v>615</v>
      </c>
      <c r="H55" s="2">
        <f t="shared" si="6"/>
        <v>0.26</v>
      </c>
      <c r="I55" s="2">
        <f t="shared" si="6"/>
        <v>0.28000000000000003</v>
      </c>
      <c r="J55" s="2">
        <f t="shared" si="6"/>
        <v>190.77</v>
      </c>
      <c r="K55" s="2">
        <f t="shared" si="6"/>
        <v>0.11</v>
      </c>
      <c r="L55" s="2">
        <f t="shared" si="6"/>
        <v>16.609999999999996</v>
      </c>
      <c r="M55" s="2">
        <f t="shared" si="6"/>
        <v>1311.69</v>
      </c>
      <c r="N55" s="2">
        <f t="shared" si="6"/>
        <v>1148.2900000000002</v>
      </c>
      <c r="O55" s="2">
        <f t="shared" si="6"/>
        <v>178.49</v>
      </c>
      <c r="P55" s="2">
        <f t="shared" si="6"/>
        <v>71.650000000000006</v>
      </c>
      <c r="Q55" s="2">
        <f t="shared" si="6"/>
        <v>282.05</v>
      </c>
      <c r="R55" s="2">
        <f t="shared" si="6"/>
        <v>4.1399999999999997</v>
      </c>
      <c r="S55" s="2">
        <f t="shared" si="6"/>
        <v>141.03</v>
      </c>
      <c r="T55" s="2">
        <f t="shared" si="6"/>
        <v>3.2</v>
      </c>
      <c r="U55" s="2">
        <f t="shared" si="6"/>
        <v>175.53</v>
      </c>
    </row>
    <row r="56" spans="1:21">
      <c r="A56" s="3"/>
      <c r="B56" s="2" t="s">
        <v>40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36.75">
      <c r="A57" s="3">
        <v>112</v>
      </c>
      <c r="B57" s="3" t="s">
        <v>68</v>
      </c>
      <c r="C57" s="3">
        <v>250</v>
      </c>
      <c r="D57" s="3">
        <v>6</v>
      </c>
      <c r="E57" s="3">
        <v>2.7</v>
      </c>
      <c r="F57" s="3">
        <v>19.399999999999999</v>
      </c>
      <c r="G57" s="3">
        <v>126.1</v>
      </c>
      <c r="H57" s="3">
        <v>0.08</v>
      </c>
      <c r="I57" s="3">
        <v>0.05</v>
      </c>
      <c r="J57" s="3">
        <v>121.44</v>
      </c>
      <c r="K57" s="3">
        <v>0</v>
      </c>
      <c r="L57" s="3">
        <v>6.61</v>
      </c>
      <c r="M57" s="3">
        <v>115.31</v>
      </c>
      <c r="N57" s="3">
        <v>395.16</v>
      </c>
      <c r="O57" s="3">
        <v>14.96</v>
      </c>
      <c r="P57" s="3">
        <v>21.05</v>
      </c>
      <c r="Q57" s="3">
        <v>55.57</v>
      </c>
      <c r="R57" s="3">
        <v>0.89</v>
      </c>
      <c r="S57" s="3">
        <v>19.7</v>
      </c>
      <c r="T57" s="3">
        <v>0.23</v>
      </c>
      <c r="U57" s="3">
        <v>33.4</v>
      </c>
    </row>
    <row r="58" spans="1:21" ht="24.75">
      <c r="A58" s="3">
        <v>171</v>
      </c>
      <c r="B58" s="3" t="s">
        <v>69</v>
      </c>
      <c r="C58" s="3">
        <v>180</v>
      </c>
      <c r="D58" s="3">
        <v>5.3</v>
      </c>
      <c r="E58" s="3">
        <v>6.3</v>
      </c>
      <c r="F58" s="3">
        <v>36.6</v>
      </c>
      <c r="G58" s="3">
        <v>224.5</v>
      </c>
      <c r="H58" s="3">
        <v>0.05</v>
      </c>
      <c r="I58" s="3">
        <v>0.04</v>
      </c>
      <c r="J58" s="3">
        <v>24.3</v>
      </c>
      <c r="K58" s="3">
        <v>0.12</v>
      </c>
      <c r="L58" s="3">
        <v>0</v>
      </c>
      <c r="M58" s="3">
        <v>137.97</v>
      </c>
      <c r="N58" s="3">
        <v>87.84</v>
      </c>
      <c r="O58" s="3">
        <v>67.75</v>
      </c>
      <c r="P58" s="3">
        <v>20.95</v>
      </c>
      <c r="Q58" s="3">
        <v>171.08</v>
      </c>
      <c r="R58" s="3">
        <v>0.97</v>
      </c>
      <c r="S58" s="3">
        <v>18</v>
      </c>
      <c r="T58" s="3">
        <v>19.96</v>
      </c>
      <c r="U58" s="3">
        <v>0.25</v>
      </c>
    </row>
    <row r="59" spans="1:21" ht="24.75">
      <c r="A59" s="3" t="s">
        <v>91</v>
      </c>
      <c r="B59" s="3" t="s">
        <v>114</v>
      </c>
      <c r="C59" s="3">
        <v>110</v>
      </c>
      <c r="D59" s="3">
        <v>18</v>
      </c>
      <c r="E59" s="3">
        <v>4.5999999999999996</v>
      </c>
      <c r="F59" s="3">
        <v>14.7</v>
      </c>
      <c r="G59" s="3">
        <v>173</v>
      </c>
      <c r="H59" s="3">
        <v>7.0000000000000007E-2</v>
      </c>
      <c r="I59" s="3">
        <v>7.0000000000000007E-2</v>
      </c>
      <c r="J59" s="3">
        <v>44.12</v>
      </c>
      <c r="K59" s="3">
        <v>0.01</v>
      </c>
      <c r="L59" s="3">
        <v>1.37</v>
      </c>
      <c r="M59" s="3">
        <v>193.58</v>
      </c>
      <c r="N59" s="3">
        <v>248.54</v>
      </c>
      <c r="O59" s="3">
        <v>32.450000000000003</v>
      </c>
      <c r="P59" s="3">
        <v>61.31</v>
      </c>
      <c r="Q59" s="3">
        <v>136.56</v>
      </c>
      <c r="R59" s="3">
        <v>1.38</v>
      </c>
      <c r="S59" s="3">
        <v>15.94</v>
      </c>
      <c r="T59" s="3">
        <v>16.68</v>
      </c>
      <c r="U59" s="3">
        <v>94.78</v>
      </c>
    </row>
    <row r="60" spans="1:21" ht="24.75">
      <c r="A60" s="3" t="s">
        <v>71</v>
      </c>
      <c r="B60" s="3" t="s">
        <v>115</v>
      </c>
      <c r="C60" s="3">
        <v>100</v>
      </c>
      <c r="D60" s="3">
        <v>2.8</v>
      </c>
      <c r="E60" s="3">
        <v>7.2</v>
      </c>
      <c r="F60" s="3">
        <v>10.4</v>
      </c>
      <c r="G60" s="3">
        <v>117.2</v>
      </c>
      <c r="H60" s="3">
        <v>0.09</v>
      </c>
      <c r="I60" s="3">
        <v>0.09</v>
      </c>
      <c r="J60" s="3">
        <v>536.67999999999995</v>
      </c>
      <c r="K60" s="3">
        <v>0.18</v>
      </c>
      <c r="L60" s="3">
        <v>12.17</v>
      </c>
      <c r="M60" s="3">
        <v>195.66</v>
      </c>
      <c r="N60" s="3">
        <v>339.94</v>
      </c>
      <c r="O60" s="3">
        <v>20.34</v>
      </c>
      <c r="P60" s="3">
        <v>24.79</v>
      </c>
      <c r="Q60" s="3">
        <v>66.84</v>
      </c>
      <c r="R60" s="3">
        <v>0.92</v>
      </c>
      <c r="S60" s="3">
        <v>17.170000000000002</v>
      </c>
      <c r="T60" s="3">
        <v>2.83</v>
      </c>
      <c r="U60" s="3">
        <v>32.119999999999997</v>
      </c>
    </row>
    <row r="61" spans="1:21" ht="26.25">
      <c r="A61" s="6" t="s">
        <v>37</v>
      </c>
      <c r="B61" s="6" t="s">
        <v>123</v>
      </c>
      <c r="C61" s="7">
        <v>200</v>
      </c>
      <c r="D61" s="7">
        <v>1</v>
      </c>
      <c r="E61" s="7">
        <v>0.2</v>
      </c>
      <c r="F61" s="7">
        <v>20.2</v>
      </c>
      <c r="G61" s="7">
        <v>86.6</v>
      </c>
      <c r="H61" s="7">
        <v>0.02</v>
      </c>
      <c r="I61" s="7">
        <v>0.02</v>
      </c>
      <c r="J61" s="7">
        <v>0</v>
      </c>
      <c r="K61" s="7">
        <v>0</v>
      </c>
      <c r="L61" s="7">
        <v>4</v>
      </c>
      <c r="M61" s="7">
        <v>12</v>
      </c>
      <c r="N61" s="7">
        <v>240</v>
      </c>
      <c r="O61" s="7">
        <v>14</v>
      </c>
      <c r="P61" s="7">
        <v>8</v>
      </c>
      <c r="Q61" s="7">
        <v>14</v>
      </c>
      <c r="R61" s="7">
        <v>2.8</v>
      </c>
      <c r="S61" s="7">
        <v>0</v>
      </c>
      <c r="T61" s="7">
        <v>0</v>
      </c>
      <c r="U61" s="7">
        <v>0</v>
      </c>
    </row>
    <row r="62" spans="1:21" ht="24.75">
      <c r="A62" s="3" t="s">
        <v>37</v>
      </c>
      <c r="B62" s="3" t="s">
        <v>38</v>
      </c>
      <c r="C62" s="3">
        <v>40</v>
      </c>
      <c r="D62" s="3">
        <v>3</v>
      </c>
      <c r="E62" s="3">
        <v>0.3</v>
      </c>
      <c r="F62" s="3">
        <v>19.7</v>
      </c>
      <c r="G62" s="3">
        <v>93.8</v>
      </c>
      <c r="H62" s="3">
        <v>0.04</v>
      </c>
      <c r="I62" s="3">
        <v>0.01</v>
      </c>
      <c r="J62" s="3">
        <v>0</v>
      </c>
      <c r="K62" s="3">
        <v>0</v>
      </c>
      <c r="L62" s="3">
        <v>0</v>
      </c>
      <c r="M62" s="3">
        <v>199.6</v>
      </c>
      <c r="N62" s="3">
        <v>37.200000000000003</v>
      </c>
      <c r="O62" s="3">
        <v>8</v>
      </c>
      <c r="P62" s="3">
        <v>5.6</v>
      </c>
      <c r="Q62" s="3">
        <v>26</v>
      </c>
      <c r="R62" s="3">
        <v>0.44</v>
      </c>
      <c r="S62" s="3">
        <v>12.8</v>
      </c>
      <c r="T62" s="3">
        <v>2.4</v>
      </c>
      <c r="U62" s="3">
        <v>5.8</v>
      </c>
    </row>
    <row r="63" spans="1:21" ht="24.75">
      <c r="A63" s="3" t="s">
        <v>37</v>
      </c>
      <c r="B63" s="3" t="s">
        <v>44</v>
      </c>
      <c r="C63" s="3">
        <v>30</v>
      </c>
      <c r="D63" s="3">
        <v>2</v>
      </c>
      <c r="E63" s="3">
        <v>0.4</v>
      </c>
      <c r="F63" s="3">
        <v>11.9</v>
      </c>
      <c r="G63" s="3">
        <v>58.7</v>
      </c>
      <c r="H63" s="3">
        <v>0.05</v>
      </c>
      <c r="I63" s="3">
        <v>0.02</v>
      </c>
      <c r="J63" s="3">
        <v>0</v>
      </c>
      <c r="K63" s="3">
        <v>0</v>
      </c>
      <c r="L63" s="3">
        <v>0</v>
      </c>
      <c r="M63" s="3">
        <v>121.8</v>
      </c>
      <c r="N63" s="3">
        <v>70.5</v>
      </c>
      <c r="O63" s="3">
        <v>8.6999999999999993</v>
      </c>
      <c r="P63" s="3">
        <v>14.1</v>
      </c>
      <c r="Q63" s="3">
        <v>45</v>
      </c>
      <c r="R63" s="3">
        <v>1.17</v>
      </c>
      <c r="S63" s="3">
        <v>1.32</v>
      </c>
      <c r="T63" s="3">
        <v>1.65</v>
      </c>
      <c r="U63" s="3">
        <v>7.2</v>
      </c>
    </row>
    <row r="64" spans="1:21">
      <c r="A64" s="3"/>
      <c r="B64" s="2" t="s">
        <v>45</v>
      </c>
      <c r="C64" s="2">
        <f>SUM(C57:C63)</f>
        <v>910</v>
      </c>
      <c r="D64" s="2">
        <f t="shared" ref="D64" si="7">SUM(D57:D63)</f>
        <v>38.1</v>
      </c>
      <c r="E64" s="2">
        <f t="shared" ref="E64" si="8">SUM(E57:E63)</f>
        <v>21.7</v>
      </c>
      <c r="F64" s="2">
        <f t="shared" ref="F64" si="9">SUM(F57:F63)</f>
        <v>132.9</v>
      </c>
      <c r="G64" s="2">
        <f t="shared" ref="G64" si="10">SUM(G57:G63)</f>
        <v>879.90000000000009</v>
      </c>
      <c r="H64" s="2">
        <f t="shared" ref="H64" si="11">SUM(H57:H63)</f>
        <v>0.4</v>
      </c>
      <c r="I64" s="2">
        <f t="shared" ref="I64" si="12">SUM(I57:I63)</f>
        <v>0.30000000000000004</v>
      </c>
      <c r="J64" s="2">
        <f t="shared" ref="J64" si="13">SUM(J57:J63)</f>
        <v>726.54</v>
      </c>
      <c r="K64" s="2">
        <f t="shared" ref="K64" si="14">SUM(K57:K63)</f>
        <v>0.31</v>
      </c>
      <c r="L64" s="2">
        <f t="shared" ref="L64" si="15">SUM(L57:L63)</f>
        <v>24.15</v>
      </c>
      <c r="M64" s="2">
        <f t="shared" ref="M64" si="16">SUM(M57:M63)</f>
        <v>975.92</v>
      </c>
      <c r="N64" s="2">
        <f t="shared" ref="N64" si="17">SUM(N57:N63)</f>
        <v>1419.18</v>
      </c>
      <c r="O64" s="2">
        <f t="shared" ref="O64" si="18">SUM(O57:O63)</f>
        <v>166.2</v>
      </c>
      <c r="P64" s="2">
        <f t="shared" ref="P64" si="19">SUM(P57:P63)</f>
        <v>155.79999999999998</v>
      </c>
      <c r="Q64" s="2">
        <f t="shared" ref="Q64" si="20">SUM(Q57:Q63)</f>
        <v>515.05000000000007</v>
      </c>
      <c r="R64" s="2">
        <f t="shared" ref="R64" si="21">SUM(R57:R63)</f>
        <v>8.57</v>
      </c>
      <c r="S64" s="2">
        <f t="shared" ref="S64" si="22">SUM(S57:S63)</f>
        <v>84.929999999999993</v>
      </c>
      <c r="T64" s="2">
        <f t="shared" ref="T64" si="23">SUM(T57:T63)</f>
        <v>43.75</v>
      </c>
      <c r="U64" s="2">
        <f t="shared" ref="U64" si="24">SUM(U57:U63)</f>
        <v>173.55</v>
      </c>
    </row>
    <row r="65" spans="1:21">
      <c r="A65" s="3"/>
      <c r="B65" s="5" t="s">
        <v>46</v>
      </c>
      <c r="C65" s="5">
        <f t="shared" ref="C65:U65" si="25">C64+C55</f>
        <v>1520</v>
      </c>
      <c r="D65" s="5">
        <f t="shared" si="25"/>
        <v>59.5</v>
      </c>
      <c r="E65" s="5">
        <f t="shared" si="25"/>
        <v>52.819999999999993</v>
      </c>
      <c r="F65" s="5">
        <f t="shared" si="25"/>
        <v>196</v>
      </c>
      <c r="G65" s="5">
        <f t="shared" si="25"/>
        <v>1494.9</v>
      </c>
      <c r="H65" s="5">
        <f t="shared" si="25"/>
        <v>0.66</v>
      </c>
      <c r="I65" s="5">
        <f t="shared" si="25"/>
        <v>0.58000000000000007</v>
      </c>
      <c r="J65" s="5">
        <f t="shared" si="25"/>
        <v>917.31</v>
      </c>
      <c r="K65" s="5">
        <f t="shared" si="25"/>
        <v>0.42</v>
      </c>
      <c r="L65" s="5">
        <f t="shared" si="25"/>
        <v>40.759999999999991</v>
      </c>
      <c r="M65" s="5">
        <f t="shared" si="25"/>
        <v>2287.61</v>
      </c>
      <c r="N65" s="5">
        <f t="shared" si="25"/>
        <v>2567.4700000000003</v>
      </c>
      <c r="O65" s="5">
        <f t="shared" si="25"/>
        <v>344.69</v>
      </c>
      <c r="P65" s="5">
        <f t="shared" si="25"/>
        <v>227.45</v>
      </c>
      <c r="Q65" s="5">
        <f t="shared" si="25"/>
        <v>797.10000000000014</v>
      </c>
      <c r="R65" s="5">
        <f t="shared" si="25"/>
        <v>12.71</v>
      </c>
      <c r="S65" s="5">
        <f t="shared" si="25"/>
        <v>225.95999999999998</v>
      </c>
      <c r="T65" s="5">
        <f t="shared" si="25"/>
        <v>46.95</v>
      </c>
      <c r="U65" s="5">
        <f t="shared" si="25"/>
        <v>349.08000000000004</v>
      </c>
    </row>
    <row r="66" spans="1:2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>
      <c r="A67" s="3"/>
      <c r="B67" s="4" t="s">
        <v>70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>
      <c r="A68" s="3"/>
      <c r="B68" s="2" t="s">
        <v>30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4.75">
      <c r="A69" s="3" t="s">
        <v>73</v>
      </c>
      <c r="B69" s="3" t="s">
        <v>74</v>
      </c>
      <c r="C69" s="3">
        <v>250</v>
      </c>
      <c r="D69" s="3">
        <v>26.2</v>
      </c>
      <c r="E69" s="3">
        <v>8.8000000000000007</v>
      </c>
      <c r="F69" s="3">
        <v>21.9</v>
      </c>
      <c r="G69" s="3">
        <v>271.7</v>
      </c>
      <c r="H69" s="3">
        <v>0.17</v>
      </c>
      <c r="I69" s="3">
        <v>0.14000000000000001</v>
      </c>
      <c r="J69" s="3">
        <v>324.58999999999997</v>
      </c>
      <c r="K69" s="3">
        <v>0</v>
      </c>
      <c r="L69" s="3">
        <v>14.06</v>
      </c>
      <c r="M69" s="3">
        <v>351.73</v>
      </c>
      <c r="N69" s="3">
        <v>923.21</v>
      </c>
      <c r="O69" s="3">
        <v>40.229999999999997</v>
      </c>
      <c r="P69" s="3">
        <v>116.69</v>
      </c>
      <c r="Q69" s="3">
        <v>240.64</v>
      </c>
      <c r="R69" s="3">
        <v>2.67</v>
      </c>
      <c r="S69" s="3">
        <v>53.71</v>
      </c>
      <c r="T69" s="3">
        <v>21.3</v>
      </c>
      <c r="U69" s="3">
        <v>195.45</v>
      </c>
    </row>
    <row r="70" spans="1:21" ht="24.75">
      <c r="A70" s="3" t="s">
        <v>87</v>
      </c>
      <c r="B70" s="3" t="s">
        <v>88</v>
      </c>
      <c r="C70" s="3">
        <v>200</v>
      </c>
      <c r="D70" s="3">
        <v>0.5</v>
      </c>
      <c r="E70" s="3">
        <v>0</v>
      </c>
      <c r="F70" s="3">
        <v>19.8</v>
      </c>
      <c r="G70" s="3">
        <v>81</v>
      </c>
      <c r="H70" s="3">
        <v>0</v>
      </c>
      <c r="I70" s="3">
        <v>0</v>
      </c>
      <c r="J70" s="3">
        <v>15</v>
      </c>
      <c r="K70" s="3">
        <v>0</v>
      </c>
      <c r="L70" s="3">
        <v>0.02</v>
      </c>
      <c r="M70" s="3">
        <v>0.05</v>
      </c>
      <c r="N70" s="3">
        <v>0.17</v>
      </c>
      <c r="O70" s="3">
        <v>108.08</v>
      </c>
      <c r="P70" s="3">
        <v>2.11</v>
      </c>
      <c r="Q70" s="3">
        <v>4.3099999999999996</v>
      </c>
      <c r="R70" s="3">
        <v>0.08</v>
      </c>
      <c r="S70" s="3">
        <v>0</v>
      </c>
      <c r="T70" s="3">
        <v>0</v>
      </c>
      <c r="U70" s="3">
        <v>0</v>
      </c>
    </row>
    <row r="71" spans="1:21" ht="24.75">
      <c r="A71" s="3" t="s">
        <v>37</v>
      </c>
      <c r="B71" s="3" t="s">
        <v>38</v>
      </c>
      <c r="C71" s="3">
        <v>60</v>
      </c>
      <c r="D71" s="3">
        <v>4.5999999999999996</v>
      </c>
      <c r="E71" s="3">
        <v>0.5</v>
      </c>
      <c r="F71" s="3">
        <v>29.5</v>
      </c>
      <c r="G71" s="3">
        <v>140.6</v>
      </c>
      <c r="H71" s="3">
        <v>7.0000000000000007E-2</v>
      </c>
      <c r="I71" s="3">
        <v>0.02</v>
      </c>
      <c r="J71" s="3">
        <v>0</v>
      </c>
      <c r="K71" s="3">
        <v>0</v>
      </c>
      <c r="L71" s="3">
        <v>0</v>
      </c>
      <c r="M71" s="3">
        <v>299.39999999999998</v>
      </c>
      <c r="N71" s="3">
        <v>55.8</v>
      </c>
      <c r="O71" s="3">
        <v>12</v>
      </c>
      <c r="P71" s="3">
        <v>8.4</v>
      </c>
      <c r="Q71" s="3">
        <v>39</v>
      </c>
      <c r="R71" s="3">
        <v>0.66</v>
      </c>
      <c r="S71" s="3">
        <v>19.2</v>
      </c>
      <c r="T71" s="3">
        <v>3.6</v>
      </c>
      <c r="U71" s="3">
        <v>8.6999999999999993</v>
      </c>
    </row>
    <row r="72" spans="1:21" ht="24.75">
      <c r="A72" s="3" t="s">
        <v>37</v>
      </c>
      <c r="B72" s="3" t="s">
        <v>44</v>
      </c>
      <c r="C72" s="3">
        <v>40</v>
      </c>
      <c r="D72" s="3">
        <v>2.6</v>
      </c>
      <c r="E72" s="3">
        <v>0.5</v>
      </c>
      <c r="F72" s="3">
        <v>15.8</v>
      </c>
      <c r="G72" s="3">
        <v>78.2</v>
      </c>
      <c r="H72" s="3">
        <v>7.0000000000000007E-2</v>
      </c>
      <c r="I72" s="3">
        <v>0.03</v>
      </c>
      <c r="J72" s="3">
        <v>0</v>
      </c>
      <c r="K72" s="3">
        <v>0</v>
      </c>
      <c r="L72" s="3">
        <v>0</v>
      </c>
      <c r="M72" s="3">
        <v>162.4</v>
      </c>
      <c r="N72" s="3">
        <v>94</v>
      </c>
      <c r="O72" s="3">
        <v>11.6</v>
      </c>
      <c r="P72" s="3">
        <v>18.8</v>
      </c>
      <c r="Q72" s="3">
        <v>60</v>
      </c>
      <c r="R72" s="3">
        <v>1.56</v>
      </c>
      <c r="S72" s="3">
        <v>1.76</v>
      </c>
      <c r="T72" s="3">
        <v>2.2000000000000002</v>
      </c>
      <c r="U72" s="3">
        <v>9.6</v>
      </c>
    </row>
    <row r="73" spans="1:21">
      <c r="A73" s="3"/>
      <c r="B73" s="2" t="s">
        <v>39</v>
      </c>
      <c r="C73" s="2">
        <f t="shared" ref="C73:U73" si="26">SUM(C69:C72)</f>
        <v>550</v>
      </c>
      <c r="D73" s="2">
        <f t="shared" si="26"/>
        <v>33.9</v>
      </c>
      <c r="E73" s="2">
        <f t="shared" si="26"/>
        <v>9.8000000000000007</v>
      </c>
      <c r="F73" s="2">
        <f t="shared" si="26"/>
        <v>87</v>
      </c>
      <c r="G73" s="2">
        <f t="shared" si="26"/>
        <v>571.5</v>
      </c>
      <c r="H73" s="2">
        <f t="shared" si="26"/>
        <v>0.31000000000000005</v>
      </c>
      <c r="I73" s="2">
        <f t="shared" si="26"/>
        <v>0.19</v>
      </c>
      <c r="J73" s="2">
        <f t="shared" si="26"/>
        <v>339.59</v>
      </c>
      <c r="K73" s="2">
        <f t="shared" si="26"/>
        <v>0</v>
      </c>
      <c r="L73" s="2">
        <f t="shared" si="26"/>
        <v>14.08</v>
      </c>
      <c r="M73" s="2">
        <f t="shared" si="26"/>
        <v>813.58</v>
      </c>
      <c r="N73" s="2">
        <f t="shared" si="26"/>
        <v>1073.1799999999998</v>
      </c>
      <c r="O73" s="2">
        <f t="shared" si="26"/>
        <v>171.91</v>
      </c>
      <c r="P73" s="2">
        <f t="shared" si="26"/>
        <v>146</v>
      </c>
      <c r="Q73" s="2">
        <f t="shared" si="26"/>
        <v>343.95</v>
      </c>
      <c r="R73" s="2">
        <f t="shared" si="26"/>
        <v>4.9700000000000006</v>
      </c>
      <c r="S73" s="2">
        <f t="shared" si="26"/>
        <v>74.67</v>
      </c>
      <c r="T73" s="2">
        <f t="shared" si="26"/>
        <v>27.1</v>
      </c>
      <c r="U73" s="2">
        <f t="shared" si="26"/>
        <v>213.74999999999997</v>
      </c>
    </row>
    <row r="74" spans="1:21">
      <c r="A74" s="3"/>
      <c r="B74" s="2" t="s">
        <v>40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6.25">
      <c r="A75" s="8" t="s">
        <v>37</v>
      </c>
      <c r="B75" s="6" t="s">
        <v>135</v>
      </c>
      <c r="C75" s="3">
        <v>120</v>
      </c>
      <c r="D75" s="3">
        <v>0.5</v>
      </c>
      <c r="E75" s="3">
        <v>0.5</v>
      </c>
      <c r="F75" s="3">
        <v>12.7</v>
      </c>
      <c r="G75" s="3">
        <v>57.7</v>
      </c>
      <c r="H75" s="3">
        <v>0.04</v>
      </c>
      <c r="I75" s="3">
        <v>0.03</v>
      </c>
      <c r="J75" s="3">
        <v>6.5</v>
      </c>
      <c r="K75" s="3">
        <v>0</v>
      </c>
      <c r="L75" s="3">
        <v>13</v>
      </c>
      <c r="M75" s="3">
        <v>33.799999999999997</v>
      </c>
      <c r="N75" s="3">
        <v>361.4</v>
      </c>
      <c r="O75" s="3">
        <v>20.8</v>
      </c>
      <c r="P75" s="3">
        <v>11.7</v>
      </c>
      <c r="Q75" s="3">
        <v>14.3</v>
      </c>
      <c r="R75" s="3">
        <v>2.86</v>
      </c>
      <c r="S75" s="3">
        <v>2.6</v>
      </c>
      <c r="T75" s="3">
        <v>0.39</v>
      </c>
      <c r="U75" s="3">
        <v>10.4</v>
      </c>
    </row>
    <row r="76" spans="1:21">
      <c r="A76" s="3">
        <v>102</v>
      </c>
      <c r="B76" s="3" t="s">
        <v>75</v>
      </c>
      <c r="C76" s="3">
        <v>250</v>
      </c>
      <c r="D76" s="3">
        <v>8.1999999999999993</v>
      </c>
      <c r="E76" s="3">
        <v>3.5</v>
      </c>
      <c r="F76" s="3">
        <v>18.7</v>
      </c>
      <c r="G76" s="3">
        <v>138.69999999999999</v>
      </c>
      <c r="H76" s="3">
        <v>0.17</v>
      </c>
      <c r="I76" s="3">
        <v>0.06</v>
      </c>
      <c r="J76" s="3">
        <v>151.26</v>
      </c>
      <c r="K76" s="3">
        <v>0</v>
      </c>
      <c r="L76" s="3">
        <v>5.01</v>
      </c>
      <c r="M76" s="3">
        <v>119.7</v>
      </c>
      <c r="N76" s="3">
        <v>423.26</v>
      </c>
      <c r="O76" s="3">
        <v>33.17</v>
      </c>
      <c r="P76" s="3">
        <v>34.58</v>
      </c>
      <c r="Q76" s="3">
        <v>95.43</v>
      </c>
      <c r="R76" s="3">
        <v>1.76</v>
      </c>
      <c r="S76" s="3">
        <v>19.45</v>
      </c>
      <c r="T76" s="3">
        <v>2.48</v>
      </c>
      <c r="U76" s="3">
        <v>33.729999999999997</v>
      </c>
    </row>
    <row r="77" spans="1:21" s="11" customFormat="1" ht="51.75">
      <c r="A77" s="9">
        <v>176</v>
      </c>
      <c r="B77" s="9" t="s">
        <v>124</v>
      </c>
      <c r="C77" s="9">
        <v>180</v>
      </c>
      <c r="D77" s="9">
        <v>3.6</v>
      </c>
      <c r="E77" s="9">
        <v>4.3600000000000003</v>
      </c>
      <c r="F77" s="9">
        <v>21.12</v>
      </c>
      <c r="G77" s="9">
        <v>173.76</v>
      </c>
      <c r="H77" s="9">
        <v>0.16</v>
      </c>
      <c r="I77" s="9">
        <v>21.79</v>
      </c>
      <c r="J77" s="9">
        <v>39.78</v>
      </c>
      <c r="K77" s="9">
        <v>0.18</v>
      </c>
      <c r="L77" s="9">
        <v>103.9</v>
      </c>
      <c r="M77" s="9">
        <v>44.36</v>
      </c>
      <c r="N77" s="9">
        <v>33.299999999999997</v>
      </c>
      <c r="O77" s="9">
        <v>1.2</v>
      </c>
      <c r="P77" s="10">
        <v>40</v>
      </c>
      <c r="Q77" s="10">
        <v>130.34</v>
      </c>
      <c r="R77" s="10">
        <v>1.41</v>
      </c>
      <c r="S77" s="10">
        <v>37.01</v>
      </c>
      <c r="T77" s="10">
        <v>1.8</v>
      </c>
      <c r="U77" s="10">
        <v>60.84</v>
      </c>
    </row>
    <row r="78" spans="1:21" ht="36.75">
      <c r="A78" s="3" t="s">
        <v>76</v>
      </c>
      <c r="B78" s="3" t="s">
        <v>113</v>
      </c>
      <c r="C78" s="3">
        <v>110</v>
      </c>
      <c r="D78" s="3">
        <v>12.4</v>
      </c>
      <c r="E78" s="3">
        <v>6.7</v>
      </c>
      <c r="F78" s="3">
        <v>6</v>
      </c>
      <c r="G78" s="3">
        <v>135.30000000000001</v>
      </c>
      <c r="H78" s="3">
        <v>7.0000000000000007E-2</v>
      </c>
      <c r="I78" s="3">
        <v>0.13</v>
      </c>
      <c r="J78" s="3">
        <v>154.36000000000001</v>
      </c>
      <c r="K78" s="3">
        <v>0.41</v>
      </c>
      <c r="L78" s="3">
        <v>0.55000000000000004</v>
      </c>
      <c r="M78" s="3">
        <v>162.44999999999999</v>
      </c>
      <c r="N78" s="3">
        <v>302.81</v>
      </c>
      <c r="O78" s="3">
        <v>62.63</v>
      </c>
      <c r="P78" s="3">
        <v>40.43</v>
      </c>
      <c r="Q78" s="3">
        <v>186.19</v>
      </c>
      <c r="R78" s="3">
        <v>0.91</v>
      </c>
      <c r="S78" s="3">
        <v>118.72</v>
      </c>
      <c r="T78" s="3">
        <v>12.9</v>
      </c>
      <c r="U78" s="3">
        <v>489.89</v>
      </c>
    </row>
    <row r="79" spans="1:21" ht="24.75">
      <c r="A79" s="3" t="s">
        <v>58</v>
      </c>
      <c r="B79" s="3" t="s">
        <v>59</v>
      </c>
      <c r="C79" s="3">
        <v>200</v>
      </c>
      <c r="D79" s="3">
        <v>3.9</v>
      </c>
      <c r="E79" s="3">
        <v>2.9</v>
      </c>
      <c r="F79" s="3">
        <v>11.2</v>
      </c>
      <c r="G79" s="3">
        <v>86</v>
      </c>
      <c r="H79" s="3">
        <v>0.03</v>
      </c>
      <c r="I79" s="3">
        <v>0.13</v>
      </c>
      <c r="J79" s="3">
        <v>13.29</v>
      </c>
      <c r="K79" s="3">
        <v>0</v>
      </c>
      <c r="L79" s="3">
        <v>0.52</v>
      </c>
      <c r="M79" s="3">
        <v>38.549999999999997</v>
      </c>
      <c r="N79" s="3">
        <v>183.98</v>
      </c>
      <c r="O79" s="3">
        <v>148.32</v>
      </c>
      <c r="P79" s="3">
        <v>30.67</v>
      </c>
      <c r="Q79" s="3">
        <v>106.79</v>
      </c>
      <c r="R79" s="3">
        <v>1.06</v>
      </c>
      <c r="S79" s="3">
        <v>9</v>
      </c>
      <c r="T79" s="3">
        <v>1.76</v>
      </c>
      <c r="U79" s="3">
        <v>20</v>
      </c>
    </row>
    <row r="80" spans="1:21" ht="24.75">
      <c r="A80" s="3" t="s">
        <v>37</v>
      </c>
      <c r="B80" s="3" t="s">
        <v>38</v>
      </c>
      <c r="C80" s="3">
        <v>40</v>
      </c>
      <c r="D80" s="3">
        <v>3</v>
      </c>
      <c r="E80" s="3">
        <v>0.3</v>
      </c>
      <c r="F80" s="3">
        <v>19.7</v>
      </c>
      <c r="G80" s="3">
        <v>93.8</v>
      </c>
      <c r="H80" s="3">
        <v>0.04</v>
      </c>
      <c r="I80" s="3">
        <v>0.01</v>
      </c>
      <c r="J80" s="3">
        <v>0</v>
      </c>
      <c r="K80" s="3">
        <v>0</v>
      </c>
      <c r="L80" s="3">
        <v>0</v>
      </c>
      <c r="M80" s="3">
        <v>199.6</v>
      </c>
      <c r="N80" s="3">
        <v>37.200000000000003</v>
      </c>
      <c r="O80" s="3">
        <v>8</v>
      </c>
      <c r="P80" s="3">
        <v>5.6</v>
      </c>
      <c r="Q80" s="3">
        <v>26</v>
      </c>
      <c r="R80" s="3">
        <v>0.44</v>
      </c>
      <c r="S80" s="3">
        <v>12.8</v>
      </c>
      <c r="T80" s="3">
        <v>2.4</v>
      </c>
      <c r="U80" s="3">
        <v>5.8</v>
      </c>
    </row>
    <row r="81" spans="1:21" ht="24.75">
      <c r="A81" s="3" t="s">
        <v>37</v>
      </c>
      <c r="B81" s="3" t="s">
        <v>44</v>
      </c>
      <c r="C81" s="3">
        <v>30</v>
      </c>
      <c r="D81" s="3">
        <v>2</v>
      </c>
      <c r="E81" s="3">
        <v>0.4</v>
      </c>
      <c r="F81" s="3">
        <v>11.9</v>
      </c>
      <c r="G81" s="3">
        <v>58.7</v>
      </c>
      <c r="H81" s="3">
        <v>0.05</v>
      </c>
      <c r="I81" s="3">
        <v>0.02</v>
      </c>
      <c r="J81" s="3">
        <v>0</v>
      </c>
      <c r="K81" s="3">
        <v>0</v>
      </c>
      <c r="L81" s="3">
        <v>0</v>
      </c>
      <c r="M81" s="3">
        <v>121.8</v>
      </c>
      <c r="N81" s="3">
        <v>70.5</v>
      </c>
      <c r="O81" s="3">
        <v>8.6999999999999993</v>
      </c>
      <c r="P81" s="3">
        <v>14.1</v>
      </c>
      <c r="Q81" s="3">
        <v>45</v>
      </c>
      <c r="R81" s="3">
        <v>1.17</v>
      </c>
      <c r="S81" s="3">
        <v>1.32</v>
      </c>
      <c r="T81" s="3">
        <v>1.65</v>
      </c>
      <c r="U81" s="3">
        <v>7.2</v>
      </c>
    </row>
    <row r="82" spans="1:21">
      <c r="A82" s="3"/>
      <c r="B82" s="2" t="s">
        <v>45</v>
      </c>
      <c r="C82" s="2">
        <f>SUM(C75:C81)</f>
        <v>930</v>
      </c>
      <c r="D82" s="2">
        <f t="shared" ref="D82:U82" si="27">SUM(D75:D81)</f>
        <v>33.599999999999994</v>
      </c>
      <c r="E82" s="2">
        <f t="shared" si="27"/>
        <v>18.659999999999997</v>
      </c>
      <c r="F82" s="2">
        <f t="shared" si="27"/>
        <v>101.32000000000001</v>
      </c>
      <c r="G82" s="2">
        <f t="shared" si="27"/>
        <v>743.96</v>
      </c>
      <c r="H82" s="2">
        <f t="shared" si="27"/>
        <v>0.56000000000000005</v>
      </c>
      <c r="I82" s="2">
        <f t="shared" si="27"/>
        <v>22.169999999999998</v>
      </c>
      <c r="J82" s="2">
        <f t="shared" si="27"/>
        <v>365.19</v>
      </c>
      <c r="K82" s="2">
        <f t="shared" si="27"/>
        <v>0.59</v>
      </c>
      <c r="L82" s="2">
        <f t="shared" si="27"/>
        <v>122.97999999999999</v>
      </c>
      <c r="M82" s="2">
        <f t="shared" si="27"/>
        <v>720.26</v>
      </c>
      <c r="N82" s="2">
        <f t="shared" si="27"/>
        <v>1412.45</v>
      </c>
      <c r="O82" s="2">
        <f t="shared" si="27"/>
        <v>282.82</v>
      </c>
      <c r="P82" s="2">
        <f t="shared" si="27"/>
        <v>177.07999999999998</v>
      </c>
      <c r="Q82" s="2">
        <f t="shared" si="27"/>
        <v>604.04999999999995</v>
      </c>
      <c r="R82" s="2">
        <f t="shared" si="27"/>
        <v>9.61</v>
      </c>
      <c r="S82" s="2">
        <f t="shared" si="27"/>
        <v>200.9</v>
      </c>
      <c r="T82" s="2">
        <f t="shared" si="27"/>
        <v>23.38</v>
      </c>
      <c r="U82" s="2">
        <f t="shared" si="27"/>
        <v>627.86</v>
      </c>
    </row>
    <row r="83" spans="1:21">
      <c r="A83" s="3"/>
      <c r="B83" s="5" t="s">
        <v>46</v>
      </c>
      <c r="C83" s="5">
        <f>C82+C73</f>
        <v>1480</v>
      </c>
      <c r="D83" s="5">
        <f t="shared" ref="D83:U83" si="28">D82+D73</f>
        <v>67.5</v>
      </c>
      <c r="E83" s="5">
        <f t="shared" si="28"/>
        <v>28.459999999999997</v>
      </c>
      <c r="F83" s="5">
        <f t="shared" si="28"/>
        <v>188.32</v>
      </c>
      <c r="G83" s="5">
        <f t="shared" si="28"/>
        <v>1315.46</v>
      </c>
      <c r="H83" s="5">
        <f t="shared" si="28"/>
        <v>0.87000000000000011</v>
      </c>
      <c r="I83" s="5">
        <f t="shared" si="28"/>
        <v>22.36</v>
      </c>
      <c r="J83" s="5">
        <f t="shared" si="28"/>
        <v>704.78</v>
      </c>
      <c r="K83" s="5">
        <f t="shared" si="28"/>
        <v>0.59</v>
      </c>
      <c r="L83" s="5">
        <f t="shared" si="28"/>
        <v>137.06</v>
      </c>
      <c r="M83" s="5">
        <f t="shared" si="28"/>
        <v>1533.8400000000001</v>
      </c>
      <c r="N83" s="5">
        <f t="shared" si="28"/>
        <v>2485.63</v>
      </c>
      <c r="O83" s="5">
        <f t="shared" si="28"/>
        <v>454.73</v>
      </c>
      <c r="P83" s="5">
        <f t="shared" si="28"/>
        <v>323.08</v>
      </c>
      <c r="Q83" s="5">
        <f t="shared" si="28"/>
        <v>948</v>
      </c>
      <c r="R83" s="5">
        <f t="shared" si="28"/>
        <v>14.58</v>
      </c>
      <c r="S83" s="5">
        <f t="shared" si="28"/>
        <v>275.57</v>
      </c>
      <c r="T83" s="5">
        <f t="shared" si="28"/>
        <v>50.480000000000004</v>
      </c>
      <c r="U83" s="5">
        <f t="shared" si="28"/>
        <v>841.61</v>
      </c>
    </row>
    <row r="84" spans="1:2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>
      <c r="A85" s="3"/>
      <c r="B85" s="4" t="s">
        <v>77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>
      <c r="A86" s="3"/>
      <c r="B86" s="2" t="s">
        <v>30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4.75">
      <c r="A87" s="3" t="s">
        <v>48</v>
      </c>
      <c r="B87" s="3" t="s">
        <v>49</v>
      </c>
      <c r="C87" s="3">
        <v>10</v>
      </c>
      <c r="D87" s="3">
        <v>0.1</v>
      </c>
      <c r="E87" s="3">
        <v>7.3</v>
      </c>
      <c r="F87" s="3">
        <v>0.1</v>
      </c>
      <c r="G87" s="3">
        <v>66.099999999999994</v>
      </c>
      <c r="H87" s="3">
        <v>0</v>
      </c>
      <c r="I87" s="3">
        <v>0.01</v>
      </c>
      <c r="J87" s="3">
        <v>45</v>
      </c>
      <c r="K87" s="3">
        <v>0.13</v>
      </c>
      <c r="L87" s="3">
        <v>0</v>
      </c>
      <c r="M87" s="3">
        <v>1.5</v>
      </c>
      <c r="N87" s="3">
        <v>3</v>
      </c>
      <c r="O87" s="3">
        <v>2.4</v>
      </c>
      <c r="P87" s="3">
        <v>0</v>
      </c>
      <c r="Q87" s="3">
        <v>3</v>
      </c>
      <c r="R87" s="3">
        <v>0.02</v>
      </c>
      <c r="S87" s="3">
        <v>0</v>
      </c>
      <c r="T87" s="3">
        <v>0.1</v>
      </c>
      <c r="U87" s="3">
        <v>0.28000000000000003</v>
      </c>
    </row>
    <row r="88" spans="1:21" ht="24.75">
      <c r="A88" s="3" t="s">
        <v>78</v>
      </c>
      <c r="B88" s="3" t="s">
        <v>79</v>
      </c>
      <c r="C88" s="3">
        <v>250</v>
      </c>
      <c r="D88" s="3">
        <v>5.7</v>
      </c>
      <c r="E88" s="3">
        <v>7.2</v>
      </c>
      <c r="F88" s="3">
        <v>30.3</v>
      </c>
      <c r="G88" s="3">
        <v>209</v>
      </c>
      <c r="H88" s="3">
        <v>0.06</v>
      </c>
      <c r="I88" s="3">
        <v>0.18</v>
      </c>
      <c r="J88" s="3">
        <v>34.450000000000003</v>
      </c>
      <c r="K88" s="3">
        <v>0.08</v>
      </c>
      <c r="L88" s="3">
        <v>0.69</v>
      </c>
      <c r="M88" s="3">
        <v>348.37</v>
      </c>
      <c r="N88" s="3">
        <v>188.98</v>
      </c>
      <c r="O88" s="3">
        <v>176.28</v>
      </c>
      <c r="P88" s="3">
        <v>30</v>
      </c>
      <c r="Q88" s="3">
        <v>147.30000000000001</v>
      </c>
      <c r="R88" s="3">
        <v>0.43</v>
      </c>
      <c r="S88" s="3">
        <v>52.42</v>
      </c>
      <c r="T88" s="3">
        <v>6.55</v>
      </c>
      <c r="U88" s="3">
        <v>42.43</v>
      </c>
    </row>
    <row r="89" spans="1:21" ht="26.25">
      <c r="A89" s="6" t="s">
        <v>35</v>
      </c>
      <c r="B89" s="6" t="s">
        <v>36</v>
      </c>
      <c r="C89" s="3">
        <v>200</v>
      </c>
      <c r="D89" s="3">
        <v>0.7</v>
      </c>
      <c r="E89" s="3">
        <v>0.02</v>
      </c>
      <c r="F89" s="3">
        <v>15</v>
      </c>
      <c r="G89" s="3">
        <v>60</v>
      </c>
      <c r="H89" s="3">
        <v>0</v>
      </c>
      <c r="I89" s="3">
        <v>0.01</v>
      </c>
      <c r="J89" s="3">
        <v>0.3</v>
      </c>
      <c r="K89" s="3">
        <v>0</v>
      </c>
      <c r="L89" s="3">
        <v>0.04</v>
      </c>
      <c r="M89" s="3">
        <v>0.68</v>
      </c>
      <c r="N89" s="3">
        <v>20.76</v>
      </c>
      <c r="O89" s="3">
        <v>66.08</v>
      </c>
      <c r="P89" s="3">
        <v>3.83</v>
      </c>
      <c r="Q89" s="3">
        <v>7.18</v>
      </c>
      <c r="R89" s="3">
        <v>0.73</v>
      </c>
      <c r="S89" s="3">
        <v>0</v>
      </c>
      <c r="T89" s="3">
        <v>0</v>
      </c>
      <c r="U89" s="3">
        <v>0</v>
      </c>
    </row>
    <row r="90" spans="1:21" ht="24.75">
      <c r="A90" s="3" t="s">
        <v>37</v>
      </c>
      <c r="B90" s="3" t="s">
        <v>38</v>
      </c>
      <c r="C90" s="3">
        <v>40</v>
      </c>
      <c r="D90" s="3">
        <v>3</v>
      </c>
      <c r="E90" s="3">
        <v>0.3</v>
      </c>
      <c r="F90" s="3">
        <v>19.7</v>
      </c>
      <c r="G90" s="3">
        <v>93.8</v>
      </c>
      <c r="H90" s="3">
        <v>0.04</v>
      </c>
      <c r="I90" s="3">
        <v>0.01</v>
      </c>
      <c r="J90" s="3">
        <v>0</v>
      </c>
      <c r="K90" s="3">
        <v>0</v>
      </c>
      <c r="L90" s="3">
        <v>0</v>
      </c>
      <c r="M90" s="3">
        <v>199.6</v>
      </c>
      <c r="N90" s="3">
        <v>37.200000000000003</v>
      </c>
      <c r="O90" s="3">
        <v>8</v>
      </c>
      <c r="P90" s="3">
        <v>5.6</v>
      </c>
      <c r="Q90" s="3">
        <v>26</v>
      </c>
      <c r="R90" s="3">
        <v>0.44</v>
      </c>
      <c r="S90" s="3">
        <v>12.8</v>
      </c>
      <c r="T90" s="3">
        <v>2.4</v>
      </c>
      <c r="U90" s="3">
        <v>5.8</v>
      </c>
    </row>
    <row r="91" spans="1:21" ht="24.75">
      <c r="A91" s="3" t="s">
        <v>37</v>
      </c>
      <c r="B91" s="3" t="s">
        <v>44</v>
      </c>
      <c r="C91" s="3">
        <v>40</v>
      </c>
      <c r="D91" s="3">
        <v>2.6</v>
      </c>
      <c r="E91" s="3">
        <v>0.5</v>
      </c>
      <c r="F91" s="3">
        <v>15.8</v>
      </c>
      <c r="G91" s="3">
        <v>78.2</v>
      </c>
      <c r="H91" s="3">
        <v>7.0000000000000007E-2</v>
      </c>
      <c r="I91" s="3">
        <v>0.03</v>
      </c>
      <c r="J91" s="3">
        <v>0</v>
      </c>
      <c r="K91" s="3">
        <v>0</v>
      </c>
      <c r="L91" s="3">
        <v>0</v>
      </c>
      <c r="M91" s="3">
        <v>162.4</v>
      </c>
      <c r="N91" s="3">
        <v>94</v>
      </c>
      <c r="O91" s="3">
        <v>11.6</v>
      </c>
      <c r="P91" s="3">
        <v>18.8</v>
      </c>
      <c r="Q91" s="3">
        <v>60</v>
      </c>
      <c r="R91" s="3">
        <v>1.56</v>
      </c>
      <c r="S91" s="3">
        <v>1.76</v>
      </c>
      <c r="T91" s="3">
        <v>2.2000000000000002</v>
      </c>
      <c r="U91" s="3">
        <v>9.6</v>
      </c>
    </row>
    <row r="92" spans="1:21" ht="24.75">
      <c r="A92" s="3" t="s">
        <v>37</v>
      </c>
      <c r="B92" s="3" t="s">
        <v>53</v>
      </c>
      <c r="C92" s="3">
        <v>30</v>
      </c>
      <c r="D92" s="3">
        <v>2.2999999999999998</v>
      </c>
      <c r="E92" s="3">
        <v>0.9</v>
      </c>
      <c r="F92" s="3">
        <v>15.4</v>
      </c>
      <c r="G92" s="3">
        <v>78.5</v>
      </c>
      <c r="H92" s="3">
        <v>0.03</v>
      </c>
      <c r="I92" s="3">
        <v>0.01</v>
      </c>
      <c r="J92" s="3">
        <v>0</v>
      </c>
      <c r="K92" s="3">
        <v>0</v>
      </c>
      <c r="L92" s="3">
        <v>0</v>
      </c>
      <c r="M92" s="3">
        <v>128.1</v>
      </c>
      <c r="N92" s="3">
        <v>27.6</v>
      </c>
      <c r="O92" s="3">
        <v>5.7</v>
      </c>
      <c r="P92" s="3">
        <v>3.9</v>
      </c>
      <c r="Q92" s="3">
        <v>19.5</v>
      </c>
      <c r="R92" s="3">
        <v>0.36</v>
      </c>
      <c r="S92" s="3">
        <v>0</v>
      </c>
      <c r="T92" s="3">
        <v>0</v>
      </c>
      <c r="U92" s="3">
        <v>0</v>
      </c>
    </row>
    <row r="93" spans="1:21">
      <c r="A93" s="3"/>
      <c r="B93" s="2" t="s">
        <v>39</v>
      </c>
      <c r="C93" s="2">
        <f>SUM(C87:C92)</f>
        <v>570</v>
      </c>
      <c r="D93" s="2">
        <f t="shared" ref="D93:U93" si="29">SUM(D87:D92)</f>
        <v>14.399999999999999</v>
      </c>
      <c r="E93" s="2">
        <f t="shared" si="29"/>
        <v>16.22</v>
      </c>
      <c r="F93" s="2">
        <f t="shared" si="29"/>
        <v>96.300000000000011</v>
      </c>
      <c r="G93" s="2">
        <f t="shared" si="29"/>
        <v>585.6</v>
      </c>
      <c r="H93" s="2">
        <f t="shared" si="29"/>
        <v>0.2</v>
      </c>
      <c r="I93" s="2">
        <f t="shared" si="29"/>
        <v>0.25</v>
      </c>
      <c r="J93" s="2">
        <f t="shared" si="29"/>
        <v>79.75</v>
      </c>
      <c r="K93" s="2">
        <f t="shared" si="29"/>
        <v>0.21000000000000002</v>
      </c>
      <c r="L93" s="2">
        <f t="shared" si="29"/>
        <v>0.73</v>
      </c>
      <c r="M93" s="2">
        <f t="shared" si="29"/>
        <v>840.65</v>
      </c>
      <c r="N93" s="2">
        <f t="shared" si="29"/>
        <v>371.54</v>
      </c>
      <c r="O93" s="2">
        <f t="shared" si="29"/>
        <v>270.06</v>
      </c>
      <c r="P93" s="2">
        <f t="shared" si="29"/>
        <v>62.13</v>
      </c>
      <c r="Q93" s="2">
        <f t="shared" si="29"/>
        <v>262.98</v>
      </c>
      <c r="R93" s="2">
        <f t="shared" si="29"/>
        <v>3.5399999999999996</v>
      </c>
      <c r="S93" s="2">
        <f t="shared" si="29"/>
        <v>66.98</v>
      </c>
      <c r="T93" s="2">
        <f t="shared" si="29"/>
        <v>11.25</v>
      </c>
      <c r="U93" s="2">
        <f t="shared" si="29"/>
        <v>58.11</v>
      </c>
    </row>
    <row r="94" spans="1:21">
      <c r="A94" s="3"/>
      <c r="B94" s="2" t="s">
        <v>40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>
      <c r="A95" s="3">
        <v>83</v>
      </c>
      <c r="B95" s="3" t="s">
        <v>89</v>
      </c>
      <c r="C95" s="3">
        <v>250</v>
      </c>
      <c r="D95" s="3">
        <v>2</v>
      </c>
      <c r="E95" s="3">
        <v>4.5999999999999996</v>
      </c>
      <c r="F95" s="3">
        <v>14.3</v>
      </c>
      <c r="G95" s="3">
        <v>107.2</v>
      </c>
      <c r="H95" s="3">
        <v>0.06</v>
      </c>
      <c r="I95" s="3">
        <v>0.05</v>
      </c>
      <c r="J95" s="3">
        <v>145.38</v>
      </c>
      <c r="K95" s="3">
        <v>0</v>
      </c>
      <c r="L95" s="3">
        <v>7.06</v>
      </c>
      <c r="M95" s="3">
        <v>18.600000000000001</v>
      </c>
      <c r="N95" s="3">
        <v>408.1</v>
      </c>
      <c r="O95" s="3">
        <v>78.41</v>
      </c>
      <c r="P95" s="3">
        <v>25.75</v>
      </c>
      <c r="Q95" s="3">
        <v>55.91</v>
      </c>
      <c r="R95" s="3">
        <v>1.1599999999999999</v>
      </c>
      <c r="S95" s="3">
        <v>6.2</v>
      </c>
      <c r="T95" s="3">
        <v>0.47</v>
      </c>
      <c r="U95" s="3">
        <v>32.68</v>
      </c>
    </row>
    <row r="96" spans="1:21" ht="24.75">
      <c r="A96" s="3" t="s">
        <v>31</v>
      </c>
      <c r="B96" s="3" t="s">
        <v>32</v>
      </c>
      <c r="C96" s="3">
        <v>180</v>
      </c>
      <c r="D96" s="3">
        <v>9.9</v>
      </c>
      <c r="E96" s="3">
        <v>7.6</v>
      </c>
      <c r="F96" s="3">
        <v>43.1</v>
      </c>
      <c r="G96" s="3">
        <v>280.39999999999998</v>
      </c>
      <c r="H96" s="3">
        <v>0.26</v>
      </c>
      <c r="I96" s="3">
        <v>0.14000000000000001</v>
      </c>
      <c r="J96" s="3">
        <v>23.03</v>
      </c>
      <c r="K96" s="3">
        <v>0.11</v>
      </c>
      <c r="L96" s="3">
        <v>0</v>
      </c>
      <c r="M96" s="3">
        <v>179.34</v>
      </c>
      <c r="N96" s="3">
        <v>263.23</v>
      </c>
      <c r="O96" s="3">
        <v>55.94</v>
      </c>
      <c r="P96" s="3">
        <v>144.19</v>
      </c>
      <c r="Q96" s="3">
        <v>217.19</v>
      </c>
      <c r="R96" s="3">
        <v>4.8600000000000003</v>
      </c>
      <c r="S96" s="3">
        <v>26.73</v>
      </c>
      <c r="T96" s="3">
        <v>4.2300000000000004</v>
      </c>
      <c r="U96" s="3">
        <v>19.27</v>
      </c>
    </row>
    <row r="97" spans="1:21" ht="24.75">
      <c r="A97" s="3" t="s">
        <v>83</v>
      </c>
      <c r="B97" s="3" t="s">
        <v>125</v>
      </c>
      <c r="C97" s="3">
        <v>100</v>
      </c>
      <c r="D97" s="3">
        <v>15</v>
      </c>
      <c r="E97" s="3">
        <v>15.5</v>
      </c>
      <c r="F97" s="3">
        <v>2.4</v>
      </c>
      <c r="G97" s="3">
        <v>209.3</v>
      </c>
      <c r="H97" s="3">
        <v>0.05</v>
      </c>
      <c r="I97" s="3">
        <v>0.12</v>
      </c>
      <c r="J97" s="3">
        <v>107.18</v>
      </c>
      <c r="K97" s="3">
        <v>0.02</v>
      </c>
      <c r="L97" s="3">
        <v>0.45</v>
      </c>
      <c r="M97" s="3">
        <v>107.79</v>
      </c>
      <c r="N97" s="3">
        <v>262.8</v>
      </c>
      <c r="O97" s="3">
        <v>63.48</v>
      </c>
      <c r="P97" s="3">
        <v>20.53</v>
      </c>
      <c r="Q97" s="3">
        <v>151.81</v>
      </c>
      <c r="R97" s="3">
        <v>2.0299999999999998</v>
      </c>
      <c r="S97" s="3">
        <v>16.510000000000002</v>
      </c>
      <c r="T97" s="3">
        <v>0.18</v>
      </c>
      <c r="U97" s="3">
        <v>60.73</v>
      </c>
    </row>
    <row r="98" spans="1:21" ht="26.25">
      <c r="A98" s="6" t="s">
        <v>35</v>
      </c>
      <c r="B98" s="6" t="s">
        <v>36</v>
      </c>
      <c r="C98" s="3">
        <v>200</v>
      </c>
      <c r="D98" s="3">
        <v>0.7</v>
      </c>
      <c r="E98" s="3">
        <v>0.02</v>
      </c>
      <c r="F98" s="3">
        <v>15</v>
      </c>
      <c r="G98" s="3">
        <v>60</v>
      </c>
      <c r="H98" s="3">
        <v>0</v>
      </c>
      <c r="I98" s="3">
        <v>0.01</v>
      </c>
      <c r="J98" s="3">
        <v>0.3</v>
      </c>
      <c r="K98" s="3">
        <v>0</v>
      </c>
      <c r="L98" s="3">
        <v>0.04</v>
      </c>
      <c r="M98" s="3">
        <v>0.68</v>
      </c>
      <c r="N98" s="3">
        <v>20.76</v>
      </c>
      <c r="O98" s="3">
        <v>66.08</v>
      </c>
      <c r="P98" s="3">
        <v>3.83</v>
      </c>
      <c r="Q98" s="3">
        <v>7.18</v>
      </c>
      <c r="R98" s="3">
        <v>0.73</v>
      </c>
      <c r="S98" s="3">
        <v>0</v>
      </c>
      <c r="T98" s="3">
        <v>0</v>
      </c>
      <c r="U98" s="3">
        <v>0</v>
      </c>
    </row>
    <row r="99" spans="1:21" ht="24.75">
      <c r="A99" s="3" t="s">
        <v>37</v>
      </c>
      <c r="B99" s="3" t="s">
        <v>38</v>
      </c>
      <c r="C99" s="3">
        <v>60</v>
      </c>
      <c r="D99" s="3">
        <v>4.5999999999999996</v>
      </c>
      <c r="E99" s="3">
        <v>0.5</v>
      </c>
      <c r="F99" s="3">
        <v>29.5</v>
      </c>
      <c r="G99" s="3">
        <v>140.6</v>
      </c>
      <c r="H99" s="3">
        <v>7.0000000000000007E-2</v>
      </c>
      <c r="I99" s="3">
        <v>0.02</v>
      </c>
      <c r="J99" s="3">
        <v>0</v>
      </c>
      <c r="K99" s="3">
        <v>0</v>
      </c>
      <c r="L99" s="3">
        <v>0</v>
      </c>
      <c r="M99" s="3">
        <v>299.39999999999998</v>
      </c>
      <c r="N99" s="3">
        <v>55.8</v>
      </c>
      <c r="O99" s="3">
        <v>12</v>
      </c>
      <c r="P99" s="3">
        <v>8.4</v>
      </c>
      <c r="Q99" s="3">
        <v>39</v>
      </c>
      <c r="R99" s="3">
        <v>0.66</v>
      </c>
      <c r="S99" s="3">
        <v>19.2</v>
      </c>
      <c r="T99" s="3">
        <v>3.6</v>
      </c>
      <c r="U99" s="3">
        <v>8.6999999999999993</v>
      </c>
    </row>
    <row r="100" spans="1:21" ht="24.75">
      <c r="A100" s="3" t="s">
        <v>37</v>
      </c>
      <c r="B100" s="3" t="s">
        <v>44</v>
      </c>
      <c r="C100" s="3">
        <v>40</v>
      </c>
      <c r="D100" s="3">
        <v>2.6</v>
      </c>
      <c r="E100" s="3">
        <v>0.5</v>
      </c>
      <c r="F100" s="3">
        <v>15.8</v>
      </c>
      <c r="G100" s="3">
        <v>78.2</v>
      </c>
      <c r="H100" s="3">
        <v>7.0000000000000007E-2</v>
      </c>
      <c r="I100" s="3">
        <v>0.03</v>
      </c>
      <c r="J100" s="3">
        <v>0</v>
      </c>
      <c r="K100" s="3">
        <v>0</v>
      </c>
      <c r="L100" s="3">
        <v>0</v>
      </c>
      <c r="M100" s="3">
        <v>162.4</v>
      </c>
      <c r="N100" s="3">
        <v>94</v>
      </c>
      <c r="O100" s="3">
        <v>11.6</v>
      </c>
      <c r="P100" s="3">
        <v>18.8</v>
      </c>
      <c r="Q100" s="3">
        <v>60</v>
      </c>
      <c r="R100" s="3">
        <v>1.56</v>
      </c>
      <c r="S100" s="3">
        <v>1.76</v>
      </c>
      <c r="T100" s="3">
        <v>2.2000000000000002</v>
      </c>
      <c r="U100" s="3">
        <v>9.6</v>
      </c>
    </row>
    <row r="101" spans="1:21" ht="36.75">
      <c r="A101" s="3" t="s">
        <v>71</v>
      </c>
      <c r="B101" s="3" t="s">
        <v>72</v>
      </c>
      <c r="C101" s="3">
        <v>100</v>
      </c>
      <c r="D101" s="3">
        <v>2.8</v>
      </c>
      <c r="E101" s="3">
        <v>7.2</v>
      </c>
      <c r="F101" s="3">
        <v>10.4</v>
      </c>
      <c r="G101" s="3">
        <v>117.2</v>
      </c>
      <c r="H101" s="3">
        <v>0.09</v>
      </c>
      <c r="I101" s="3">
        <v>0.09</v>
      </c>
      <c r="J101" s="3">
        <v>536.67999999999995</v>
      </c>
      <c r="K101" s="3">
        <v>0.18</v>
      </c>
      <c r="L101" s="3">
        <v>12.17</v>
      </c>
      <c r="M101" s="3">
        <v>195.66</v>
      </c>
      <c r="N101" s="3">
        <v>339.94</v>
      </c>
      <c r="O101" s="3">
        <v>20.34</v>
      </c>
      <c r="P101" s="3">
        <v>24.79</v>
      </c>
      <c r="Q101" s="3">
        <v>66.84</v>
      </c>
      <c r="R101" s="3">
        <v>0.92</v>
      </c>
      <c r="S101" s="3">
        <v>17.170000000000002</v>
      </c>
      <c r="T101" s="3">
        <v>2.83</v>
      </c>
      <c r="U101" s="3">
        <v>32.119999999999997</v>
      </c>
    </row>
    <row r="102" spans="1:21">
      <c r="A102" s="3"/>
      <c r="B102" s="2" t="s">
        <v>45</v>
      </c>
      <c r="C102" s="2">
        <f>SUM(C95:C101)</f>
        <v>930</v>
      </c>
      <c r="D102" s="2">
        <f t="shared" ref="D102:U102" si="30">SUM(D95:D101)</f>
        <v>37.599999999999994</v>
      </c>
      <c r="E102" s="2">
        <f t="shared" si="30"/>
        <v>35.92</v>
      </c>
      <c r="F102" s="2">
        <f t="shared" si="30"/>
        <v>130.5</v>
      </c>
      <c r="G102" s="2">
        <f t="shared" si="30"/>
        <v>992.90000000000009</v>
      </c>
      <c r="H102" s="2">
        <f t="shared" si="30"/>
        <v>0.6</v>
      </c>
      <c r="I102" s="2">
        <f t="shared" si="30"/>
        <v>0.45999999999999996</v>
      </c>
      <c r="J102" s="2">
        <f t="shared" si="30"/>
        <v>812.56999999999994</v>
      </c>
      <c r="K102" s="2">
        <f t="shared" si="30"/>
        <v>0.31</v>
      </c>
      <c r="L102" s="2">
        <f t="shared" si="30"/>
        <v>19.72</v>
      </c>
      <c r="M102" s="2">
        <f t="shared" si="30"/>
        <v>963.86999999999989</v>
      </c>
      <c r="N102" s="2">
        <f t="shared" si="30"/>
        <v>1444.63</v>
      </c>
      <c r="O102" s="2">
        <f t="shared" si="30"/>
        <v>307.84999999999997</v>
      </c>
      <c r="P102" s="2">
        <f t="shared" si="30"/>
        <v>246.29000000000002</v>
      </c>
      <c r="Q102" s="2">
        <f t="shared" si="30"/>
        <v>597.93000000000006</v>
      </c>
      <c r="R102" s="2">
        <f t="shared" si="30"/>
        <v>11.920000000000002</v>
      </c>
      <c r="S102" s="2">
        <f t="shared" si="30"/>
        <v>87.570000000000007</v>
      </c>
      <c r="T102" s="2">
        <f t="shared" si="30"/>
        <v>13.51</v>
      </c>
      <c r="U102" s="2">
        <f t="shared" si="30"/>
        <v>163.10000000000002</v>
      </c>
    </row>
    <row r="103" spans="1:21">
      <c r="A103" s="3"/>
      <c r="B103" s="5" t="s">
        <v>46</v>
      </c>
      <c r="C103" s="5">
        <f>C102+C93</f>
        <v>1500</v>
      </c>
      <c r="D103" s="5">
        <f t="shared" ref="D103:U103" si="31">D102+D93</f>
        <v>51.999999999999993</v>
      </c>
      <c r="E103" s="5">
        <f t="shared" si="31"/>
        <v>52.14</v>
      </c>
      <c r="F103" s="5">
        <f t="shared" si="31"/>
        <v>226.8</v>
      </c>
      <c r="G103" s="5">
        <f t="shared" si="31"/>
        <v>1578.5</v>
      </c>
      <c r="H103" s="5">
        <f t="shared" si="31"/>
        <v>0.8</v>
      </c>
      <c r="I103" s="5">
        <f t="shared" si="31"/>
        <v>0.71</v>
      </c>
      <c r="J103" s="5">
        <f t="shared" si="31"/>
        <v>892.31999999999994</v>
      </c>
      <c r="K103" s="5">
        <f t="shared" si="31"/>
        <v>0.52</v>
      </c>
      <c r="L103" s="5">
        <f t="shared" si="31"/>
        <v>20.45</v>
      </c>
      <c r="M103" s="5">
        <f t="shared" si="31"/>
        <v>1804.52</v>
      </c>
      <c r="N103" s="5">
        <f t="shared" si="31"/>
        <v>1816.17</v>
      </c>
      <c r="O103" s="5">
        <f t="shared" si="31"/>
        <v>577.91</v>
      </c>
      <c r="P103" s="5">
        <f t="shared" si="31"/>
        <v>308.42</v>
      </c>
      <c r="Q103" s="5">
        <f t="shared" si="31"/>
        <v>860.91000000000008</v>
      </c>
      <c r="R103" s="5">
        <f t="shared" si="31"/>
        <v>15.46</v>
      </c>
      <c r="S103" s="5">
        <f t="shared" si="31"/>
        <v>154.55000000000001</v>
      </c>
      <c r="T103" s="5">
        <f t="shared" si="31"/>
        <v>24.759999999999998</v>
      </c>
      <c r="U103" s="5">
        <f t="shared" si="31"/>
        <v>221.21000000000004</v>
      </c>
    </row>
    <row r="104" spans="1:2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>
      <c r="A105" s="3"/>
      <c r="B105" s="4" t="s">
        <v>84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>
      <c r="A106" s="3"/>
      <c r="B106" s="2" t="s">
        <v>30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36.75">
      <c r="A107" s="3" t="s">
        <v>126</v>
      </c>
      <c r="B107" s="3" t="s">
        <v>127</v>
      </c>
      <c r="C107" s="3">
        <v>100</v>
      </c>
      <c r="D107" s="3">
        <v>1.6</v>
      </c>
      <c r="E107" s="3">
        <v>10.1</v>
      </c>
      <c r="F107" s="3">
        <v>9.6</v>
      </c>
      <c r="G107" s="3">
        <v>135.9</v>
      </c>
      <c r="H107" s="3">
        <v>0.03</v>
      </c>
      <c r="I107" s="3">
        <v>0.04</v>
      </c>
      <c r="J107" s="3">
        <v>202.53</v>
      </c>
      <c r="K107" s="3">
        <v>0</v>
      </c>
      <c r="L107" s="3">
        <v>38.520000000000003</v>
      </c>
      <c r="M107" s="3">
        <v>142.11000000000001</v>
      </c>
      <c r="N107" s="3">
        <v>272.45</v>
      </c>
      <c r="O107" s="3">
        <v>46.32</v>
      </c>
      <c r="P107" s="3">
        <v>12</v>
      </c>
      <c r="Q107" s="3">
        <v>54</v>
      </c>
      <c r="R107" s="3">
        <v>1.26</v>
      </c>
      <c r="S107" s="3">
        <v>0</v>
      </c>
      <c r="T107" s="3">
        <v>0</v>
      </c>
      <c r="U107" s="3">
        <v>0</v>
      </c>
    </row>
    <row r="108" spans="1:21" ht="24.75">
      <c r="A108" s="3" t="s">
        <v>56</v>
      </c>
      <c r="B108" s="3" t="s">
        <v>57</v>
      </c>
      <c r="C108" s="3">
        <v>180</v>
      </c>
      <c r="D108" s="3">
        <v>6.4</v>
      </c>
      <c r="E108" s="3">
        <v>5.9</v>
      </c>
      <c r="F108" s="3">
        <v>39.4</v>
      </c>
      <c r="G108" s="3">
        <v>236.2</v>
      </c>
      <c r="H108" s="3">
        <v>0.08</v>
      </c>
      <c r="I108" s="3">
        <v>0.03</v>
      </c>
      <c r="J108" s="3">
        <v>22.03</v>
      </c>
      <c r="K108" s="3">
        <v>0.11</v>
      </c>
      <c r="L108" s="3">
        <v>0</v>
      </c>
      <c r="M108" s="3">
        <v>178.84</v>
      </c>
      <c r="N108" s="3">
        <v>64.56</v>
      </c>
      <c r="O108" s="3">
        <v>127</v>
      </c>
      <c r="P108" s="3">
        <v>8.6300000000000008</v>
      </c>
      <c r="Q108" s="3">
        <v>48.84</v>
      </c>
      <c r="R108" s="3">
        <v>0.88</v>
      </c>
      <c r="S108" s="3">
        <v>24.92</v>
      </c>
      <c r="T108" s="3">
        <v>7.0000000000000007E-2</v>
      </c>
      <c r="U108" s="3">
        <v>14.3</v>
      </c>
    </row>
    <row r="109" spans="1:21" ht="24.75">
      <c r="A109" s="3" t="s">
        <v>85</v>
      </c>
      <c r="B109" s="3" t="s">
        <v>86</v>
      </c>
      <c r="C109" s="3">
        <v>100</v>
      </c>
      <c r="D109" s="3">
        <v>14.1</v>
      </c>
      <c r="E109" s="3">
        <v>5.8</v>
      </c>
      <c r="F109" s="3">
        <v>4.4000000000000004</v>
      </c>
      <c r="G109" s="3">
        <v>126.4</v>
      </c>
      <c r="H109" s="3">
        <v>0.05</v>
      </c>
      <c r="I109" s="3">
        <v>0.06</v>
      </c>
      <c r="J109" s="3">
        <v>286.32</v>
      </c>
      <c r="K109" s="3">
        <v>0.02</v>
      </c>
      <c r="L109" s="3">
        <v>1.31</v>
      </c>
      <c r="M109" s="3">
        <v>248.86</v>
      </c>
      <c r="N109" s="3">
        <v>208.85</v>
      </c>
      <c r="O109" s="3">
        <v>34.93</v>
      </c>
      <c r="P109" s="3">
        <v>54.51</v>
      </c>
      <c r="Q109" s="3">
        <v>112.34</v>
      </c>
      <c r="R109" s="3">
        <v>1</v>
      </c>
      <c r="S109" s="3">
        <v>35.07</v>
      </c>
      <c r="T109" s="3">
        <v>12.19</v>
      </c>
      <c r="U109" s="3">
        <v>94.95</v>
      </c>
    </row>
    <row r="110" spans="1:21" ht="24.75">
      <c r="A110" s="3" t="s">
        <v>105</v>
      </c>
      <c r="B110" s="3" t="s">
        <v>88</v>
      </c>
      <c r="C110" s="3">
        <v>200</v>
      </c>
      <c r="D110" s="3">
        <v>0.4</v>
      </c>
      <c r="E110" s="3">
        <v>0</v>
      </c>
      <c r="F110" s="3">
        <v>19.8</v>
      </c>
      <c r="G110" s="3">
        <v>80.8</v>
      </c>
      <c r="H110" s="3">
        <v>0</v>
      </c>
      <c r="I110" s="3">
        <v>0</v>
      </c>
      <c r="J110" s="3">
        <v>12</v>
      </c>
      <c r="K110" s="3">
        <v>0</v>
      </c>
      <c r="L110" s="3">
        <v>0.02</v>
      </c>
      <c r="M110" s="3">
        <v>0.08</v>
      </c>
      <c r="N110" s="3">
        <v>0.25</v>
      </c>
      <c r="O110" s="3">
        <v>98.24</v>
      </c>
      <c r="P110" s="3">
        <v>1.69</v>
      </c>
      <c r="Q110" s="3">
        <v>3.45</v>
      </c>
      <c r="R110" s="3">
        <v>0.08</v>
      </c>
      <c r="S110" s="3">
        <v>0</v>
      </c>
      <c r="T110" s="3">
        <v>0</v>
      </c>
      <c r="U110" s="3">
        <v>0</v>
      </c>
    </row>
    <row r="111" spans="1:21" ht="24.75">
      <c r="A111" s="3" t="s">
        <v>37</v>
      </c>
      <c r="B111" s="3" t="s">
        <v>38</v>
      </c>
      <c r="C111" s="3">
        <v>30</v>
      </c>
      <c r="D111" s="3">
        <v>2.2999999999999998</v>
      </c>
      <c r="E111" s="3">
        <v>0.2</v>
      </c>
      <c r="F111" s="3">
        <v>14.8</v>
      </c>
      <c r="G111" s="3">
        <v>70.3</v>
      </c>
      <c r="H111" s="3">
        <v>0.03</v>
      </c>
      <c r="I111" s="3">
        <v>0.01</v>
      </c>
      <c r="J111" s="3">
        <v>0</v>
      </c>
      <c r="K111" s="3">
        <v>0</v>
      </c>
      <c r="L111" s="3">
        <v>0</v>
      </c>
      <c r="M111" s="3">
        <v>149.69999999999999</v>
      </c>
      <c r="N111" s="3">
        <v>27.9</v>
      </c>
      <c r="O111" s="3">
        <v>6</v>
      </c>
      <c r="P111" s="3">
        <v>4.2</v>
      </c>
      <c r="Q111" s="3">
        <v>19.5</v>
      </c>
      <c r="R111" s="3">
        <v>0.33</v>
      </c>
      <c r="S111" s="3">
        <v>9.6</v>
      </c>
      <c r="T111" s="3">
        <v>1.8</v>
      </c>
      <c r="U111" s="3">
        <v>4.3499999999999996</v>
      </c>
    </row>
    <row r="112" spans="1:21">
      <c r="A112" s="3"/>
      <c r="B112" s="2" t="s">
        <v>39</v>
      </c>
      <c r="C112" s="2">
        <f>SUM(C107:C111)</f>
        <v>610</v>
      </c>
      <c r="D112" s="2">
        <f t="shared" ref="D112:U112" si="32">SUM(D107:D111)</f>
        <v>24.8</v>
      </c>
      <c r="E112" s="2">
        <f t="shared" si="32"/>
        <v>22</v>
      </c>
      <c r="F112" s="2">
        <f t="shared" si="32"/>
        <v>88</v>
      </c>
      <c r="G112" s="2">
        <f t="shared" si="32"/>
        <v>649.59999999999991</v>
      </c>
      <c r="H112" s="2">
        <f t="shared" si="32"/>
        <v>0.19</v>
      </c>
      <c r="I112" s="2">
        <f t="shared" si="32"/>
        <v>0.14000000000000001</v>
      </c>
      <c r="J112" s="2">
        <f t="shared" si="32"/>
        <v>522.88</v>
      </c>
      <c r="K112" s="2">
        <f t="shared" si="32"/>
        <v>0.13</v>
      </c>
      <c r="L112" s="2">
        <f t="shared" si="32"/>
        <v>39.850000000000009</v>
      </c>
      <c r="M112" s="2">
        <f t="shared" si="32"/>
        <v>719.59000000000015</v>
      </c>
      <c r="N112" s="2">
        <f t="shared" si="32"/>
        <v>574.01</v>
      </c>
      <c r="O112" s="2">
        <f t="shared" si="32"/>
        <v>312.49</v>
      </c>
      <c r="P112" s="2">
        <f t="shared" si="32"/>
        <v>81.03</v>
      </c>
      <c r="Q112" s="2">
        <f t="shared" si="32"/>
        <v>238.13</v>
      </c>
      <c r="R112" s="2">
        <f t="shared" si="32"/>
        <v>3.5500000000000003</v>
      </c>
      <c r="S112" s="2">
        <f t="shared" si="32"/>
        <v>69.59</v>
      </c>
      <c r="T112" s="2">
        <f t="shared" si="32"/>
        <v>14.06</v>
      </c>
      <c r="U112" s="2">
        <f t="shared" si="32"/>
        <v>113.6</v>
      </c>
    </row>
    <row r="113" spans="1:21">
      <c r="A113" s="3"/>
      <c r="B113" s="2" t="s">
        <v>40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24.75">
      <c r="A114" s="3" t="s">
        <v>61</v>
      </c>
      <c r="B114" s="3" t="s">
        <v>122</v>
      </c>
      <c r="C114" s="3">
        <v>100</v>
      </c>
      <c r="D114" s="3">
        <v>1.2</v>
      </c>
      <c r="E114" s="3">
        <v>8.9</v>
      </c>
      <c r="F114" s="3">
        <v>6.7</v>
      </c>
      <c r="G114" s="3">
        <v>111.9</v>
      </c>
      <c r="H114" s="3">
        <v>0.04</v>
      </c>
      <c r="I114" s="3">
        <v>0.03</v>
      </c>
      <c r="J114" s="3">
        <v>121.48</v>
      </c>
      <c r="K114" s="3">
        <v>0</v>
      </c>
      <c r="L114" s="3">
        <v>3.76</v>
      </c>
      <c r="M114" s="3">
        <v>334.99</v>
      </c>
      <c r="N114" s="3">
        <v>213.09</v>
      </c>
      <c r="O114" s="3">
        <v>20.170000000000002</v>
      </c>
      <c r="P114" s="3">
        <v>16.11</v>
      </c>
      <c r="Q114" s="3">
        <v>35.67</v>
      </c>
      <c r="R114" s="3">
        <v>0.68</v>
      </c>
      <c r="S114" s="3">
        <v>13.1</v>
      </c>
      <c r="T114" s="3">
        <v>0.22</v>
      </c>
      <c r="U114" s="3">
        <v>19.75</v>
      </c>
    </row>
    <row r="115" spans="1:21" ht="24.75">
      <c r="A115" s="3" t="s">
        <v>81</v>
      </c>
      <c r="B115" s="3" t="s">
        <v>82</v>
      </c>
      <c r="C115" s="3">
        <v>250</v>
      </c>
      <c r="D115" s="3">
        <v>7.4</v>
      </c>
      <c r="E115" s="3">
        <v>8.4</v>
      </c>
      <c r="F115" s="3">
        <v>15.7</v>
      </c>
      <c r="G115" s="3">
        <v>168.3</v>
      </c>
      <c r="H115" s="3">
        <v>0.08</v>
      </c>
      <c r="I115" s="3">
        <v>0.05</v>
      </c>
      <c r="J115" s="3">
        <v>193.37</v>
      </c>
      <c r="K115" s="3">
        <v>0.88</v>
      </c>
      <c r="L115" s="3">
        <v>6.57</v>
      </c>
      <c r="M115" s="3"/>
      <c r="N115" s="3">
        <v>245.14</v>
      </c>
      <c r="O115" s="3">
        <v>454.38</v>
      </c>
      <c r="P115" s="3">
        <v>77.38</v>
      </c>
      <c r="Q115" s="3">
        <v>28.59</v>
      </c>
      <c r="R115" s="3">
        <v>115.8</v>
      </c>
      <c r="S115" s="3">
        <v>0.97</v>
      </c>
      <c r="T115" s="3">
        <v>35.299999999999997</v>
      </c>
      <c r="U115" s="3">
        <v>0.89</v>
      </c>
    </row>
    <row r="116" spans="1:21" ht="24.75">
      <c r="A116" s="3" t="s">
        <v>102</v>
      </c>
      <c r="B116" s="3" t="s">
        <v>103</v>
      </c>
      <c r="C116" s="3">
        <v>180</v>
      </c>
      <c r="D116" s="3">
        <v>4.3</v>
      </c>
      <c r="E116" s="3">
        <v>5.8</v>
      </c>
      <c r="F116" s="3">
        <v>43.7</v>
      </c>
      <c r="G116" s="3">
        <v>244.2</v>
      </c>
      <c r="H116" s="3">
        <v>0.04</v>
      </c>
      <c r="I116" s="3">
        <v>0.03</v>
      </c>
      <c r="J116" s="3">
        <v>22.03</v>
      </c>
      <c r="K116" s="3">
        <v>0.11</v>
      </c>
      <c r="L116" s="3">
        <v>0</v>
      </c>
      <c r="M116" s="3">
        <v>183.36</v>
      </c>
      <c r="N116" s="3">
        <v>55.86</v>
      </c>
      <c r="O116" s="3">
        <v>127.98</v>
      </c>
      <c r="P116" s="3">
        <v>28.3</v>
      </c>
      <c r="Q116" s="3">
        <v>87.09</v>
      </c>
      <c r="R116" s="3">
        <v>0.59</v>
      </c>
      <c r="S116" s="3">
        <v>24.91</v>
      </c>
      <c r="T116" s="3">
        <v>8.68</v>
      </c>
      <c r="U116" s="3">
        <v>32.630000000000003</v>
      </c>
    </row>
    <row r="117" spans="1:21" ht="24.75">
      <c r="A117" s="3">
        <v>290</v>
      </c>
      <c r="B117" s="3" t="s">
        <v>64</v>
      </c>
      <c r="C117" s="3">
        <v>100</v>
      </c>
      <c r="D117" s="3">
        <v>13.5</v>
      </c>
      <c r="E117" s="3">
        <v>15.6</v>
      </c>
      <c r="F117" s="3">
        <v>2.8</v>
      </c>
      <c r="G117" s="3">
        <v>205.6</v>
      </c>
      <c r="H117" s="3">
        <v>0.05</v>
      </c>
      <c r="I117" s="3">
        <v>0.1</v>
      </c>
      <c r="J117" s="3">
        <v>40.43</v>
      </c>
      <c r="K117" s="3">
        <v>0</v>
      </c>
      <c r="L117" s="3">
        <v>0.56000000000000005</v>
      </c>
      <c r="M117" s="3">
        <v>632.17999999999995</v>
      </c>
      <c r="N117" s="3">
        <v>136.75</v>
      </c>
      <c r="O117" s="3">
        <v>38.86</v>
      </c>
      <c r="P117" s="3">
        <v>13.63</v>
      </c>
      <c r="Q117" s="3">
        <v>118.33</v>
      </c>
      <c r="R117" s="3">
        <v>1.1599999999999999</v>
      </c>
      <c r="S117" s="3">
        <v>84.18</v>
      </c>
      <c r="T117" s="3">
        <v>0.24</v>
      </c>
      <c r="U117" s="3">
        <v>100.08</v>
      </c>
    </row>
    <row r="118" spans="1:21" ht="26.25">
      <c r="A118" s="6" t="s">
        <v>37</v>
      </c>
      <c r="B118" s="6" t="s">
        <v>123</v>
      </c>
      <c r="C118" s="7">
        <v>200</v>
      </c>
      <c r="D118" s="7">
        <v>1</v>
      </c>
      <c r="E118" s="7">
        <v>0.2</v>
      </c>
      <c r="F118" s="7">
        <v>20.2</v>
      </c>
      <c r="G118" s="7">
        <v>86.6</v>
      </c>
      <c r="H118" s="7">
        <v>0.02</v>
      </c>
      <c r="I118" s="7">
        <v>0.02</v>
      </c>
      <c r="J118" s="7">
        <v>0</v>
      </c>
      <c r="K118" s="7">
        <v>0</v>
      </c>
      <c r="L118" s="7">
        <v>4</v>
      </c>
      <c r="M118" s="7">
        <v>12</v>
      </c>
      <c r="N118" s="7">
        <v>240</v>
      </c>
      <c r="O118" s="7">
        <v>14</v>
      </c>
      <c r="P118" s="7">
        <v>8</v>
      </c>
      <c r="Q118" s="7">
        <v>14</v>
      </c>
      <c r="R118" s="7">
        <v>2.8</v>
      </c>
      <c r="S118" s="7">
        <v>0</v>
      </c>
      <c r="T118" s="7">
        <v>0</v>
      </c>
      <c r="U118" s="7">
        <v>0</v>
      </c>
    </row>
    <row r="119" spans="1:21" ht="24.75">
      <c r="A119" s="3" t="s">
        <v>37</v>
      </c>
      <c r="B119" s="3" t="s">
        <v>38</v>
      </c>
      <c r="C119" s="3">
        <v>40</v>
      </c>
      <c r="D119" s="3">
        <v>3</v>
      </c>
      <c r="E119" s="3">
        <v>0.3</v>
      </c>
      <c r="F119" s="3">
        <v>19.7</v>
      </c>
      <c r="G119" s="3">
        <v>93.8</v>
      </c>
      <c r="H119" s="3">
        <v>0.04</v>
      </c>
      <c r="I119" s="3">
        <v>0.01</v>
      </c>
      <c r="J119" s="3">
        <v>0</v>
      </c>
      <c r="K119" s="3">
        <v>0</v>
      </c>
      <c r="L119" s="3">
        <v>0</v>
      </c>
      <c r="M119" s="3">
        <v>199.6</v>
      </c>
      <c r="N119" s="3">
        <v>37.200000000000003</v>
      </c>
      <c r="O119" s="3">
        <v>8</v>
      </c>
      <c r="P119" s="3">
        <v>5.6</v>
      </c>
      <c r="Q119" s="3">
        <v>26</v>
      </c>
      <c r="R119" s="3">
        <v>0.44</v>
      </c>
      <c r="S119" s="3">
        <v>12.8</v>
      </c>
      <c r="T119" s="3">
        <v>2.4</v>
      </c>
      <c r="U119" s="3">
        <v>5.8</v>
      </c>
    </row>
    <row r="120" spans="1:21" ht="24.75">
      <c r="A120" s="3" t="s">
        <v>37</v>
      </c>
      <c r="B120" s="3" t="s">
        <v>44</v>
      </c>
      <c r="C120" s="3">
        <v>30</v>
      </c>
      <c r="D120" s="3">
        <v>2</v>
      </c>
      <c r="E120" s="3">
        <v>0.4</v>
      </c>
      <c r="F120" s="3">
        <v>11.9</v>
      </c>
      <c r="G120" s="3">
        <v>58.7</v>
      </c>
      <c r="H120" s="3">
        <v>0.05</v>
      </c>
      <c r="I120" s="3">
        <v>0.02</v>
      </c>
      <c r="J120" s="3">
        <v>0</v>
      </c>
      <c r="K120" s="3">
        <v>0</v>
      </c>
      <c r="L120" s="3">
        <v>0</v>
      </c>
      <c r="M120" s="3">
        <v>121.8</v>
      </c>
      <c r="N120" s="3">
        <v>70.5</v>
      </c>
      <c r="O120" s="3">
        <v>8.6999999999999993</v>
      </c>
      <c r="P120" s="3">
        <v>14.1</v>
      </c>
      <c r="Q120" s="3">
        <v>45</v>
      </c>
      <c r="R120" s="3">
        <v>1.17</v>
      </c>
      <c r="S120" s="3">
        <v>1.32</v>
      </c>
      <c r="T120" s="3">
        <v>1.65</v>
      </c>
      <c r="U120" s="3">
        <v>7.2</v>
      </c>
    </row>
    <row r="121" spans="1:21">
      <c r="A121" s="3"/>
      <c r="B121" s="2" t="s">
        <v>45</v>
      </c>
      <c r="C121" s="2">
        <f>SUM(C114:C120)</f>
        <v>900</v>
      </c>
      <c r="D121" s="2">
        <f t="shared" ref="D121:U121" si="33">SUM(D114:D120)</f>
        <v>32.4</v>
      </c>
      <c r="E121" s="2">
        <f t="shared" si="33"/>
        <v>39.6</v>
      </c>
      <c r="F121" s="2">
        <f t="shared" si="33"/>
        <v>120.7</v>
      </c>
      <c r="G121" s="2">
        <f t="shared" si="33"/>
        <v>969.10000000000014</v>
      </c>
      <c r="H121" s="2">
        <f t="shared" si="33"/>
        <v>0.32</v>
      </c>
      <c r="I121" s="2">
        <f t="shared" si="33"/>
        <v>0.26</v>
      </c>
      <c r="J121" s="2">
        <f t="shared" si="33"/>
        <v>377.31</v>
      </c>
      <c r="K121" s="2">
        <f t="shared" si="33"/>
        <v>0.99</v>
      </c>
      <c r="L121" s="2">
        <f t="shared" si="33"/>
        <v>14.89</v>
      </c>
      <c r="M121" s="2">
        <f t="shared" si="33"/>
        <v>1483.9299999999998</v>
      </c>
      <c r="N121" s="2">
        <f t="shared" si="33"/>
        <v>998.54000000000008</v>
      </c>
      <c r="O121" s="2">
        <f t="shared" si="33"/>
        <v>672.09</v>
      </c>
      <c r="P121" s="2">
        <f t="shared" si="33"/>
        <v>163.11999999999998</v>
      </c>
      <c r="Q121" s="2">
        <f t="shared" si="33"/>
        <v>354.68</v>
      </c>
      <c r="R121" s="2">
        <f t="shared" si="33"/>
        <v>122.64</v>
      </c>
      <c r="S121" s="2">
        <f t="shared" si="33"/>
        <v>137.28</v>
      </c>
      <c r="T121" s="2">
        <f t="shared" si="33"/>
        <v>48.489999999999995</v>
      </c>
      <c r="U121" s="2">
        <f t="shared" si="33"/>
        <v>166.35</v>
      </c>
    </row>
    <row r="122" spans="1:21">
      <c r="A122" s="3"/>
      <c r="B122" s="5" t="s">
        <v>46</v>
      </c>
      <c r="C122" s="5">
        <f>C121+C112</f>
        <v>1510</v>
      </c>
      <c r="D122" s="5">
        <f t="shared" ref="D122:U122" si="34">D121+D112</f>
        <v>57.2</v>
      </c>
      <c r="E122" s="5">
        <f t="shared" si="34"/>
        <v>61.6</v>
      </c>
      <c r="F122" s="5">
        <f t="shared" si="34"/>
        <v>208.7</v>
      </c>
      <c r="G122" s="5">
        <f t="shared" si="34"/>
        <v>1618.7</v>
      </c>
      <c r="H122" s="5">
        <f t="shared" si="34"/>
        <v>0.51</v>
      </c>
      <c r="I122" s="5">
        <f t="shared" si="34"/>
        <v>0.4</v>
      </c>
      <c r="J122" s="5">
        <f t="shared" si="34"/>
        <v>900.19</v>
      </c>
      <c r="K122" s="5">
        <f t="shared" si="34"/>
        <v>1.1200000000000001</v>
      </c>
      <c r="L122" s="5">
        <f t="shared" si="34"/>
        <v>54.740000000000009</v>
      </c>
      <c r="M122" s="5">
        <f t="shared" si="34"/>
        <v>2203.52</v>
      </c>
      <c r="N122" s="5">
        <f t="shared" si="34"/>
        <v>1572.5500000000002</v>
      </c>
      <c r="O122" s="5">
        <f t="shared" si="34"/>
        <v>984.58</v>
      </c>
      <c r="P122" s="5">
        <f t="shared" si="34"/>
        <v>244.14999999999998</v>
      </c>
      <c r="Q122" s="5">
        <f t="shared" si="34"/>
        <v>592.80999999999995</v>
      </c>
      <c r="R122" s="5">
        <f t="shared" si="34"/>
        <v>126.19</v>
      </c>
      <c r="S122" s="5">
        <f t="shared" si="34"/>
        <v>206.87</v>
      </c>
      <c r="T122" s="5">
        <f t="shared" si="34"/>
        <v>62.55</v>
      </c>
      <c r="U122" s="5">
        <f t="shared" si="34"/>
        <v>279.95</v>
      </c>
    </row>
    <row r="123" spans="1:2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24.75">
      <c r="A124" s="3"/>
      <c r="B124" s="4" t="s">
        <v>90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>
      <c r="A125" s="3"/>
      <c r="B125" s="2" t="s">
        <v>30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24.75">
      <c r="A126" s="3" t="s">
        <v>31</v>
      </c>
      <c r="B126" s="3" t="s">
        <v>32</v>
      </c>
      <c r="C126" s="3">
        <v>180</v>
      </c>
      <c r="D126" s="3">
        <v>9.9</v>
      </c>
      <c r="E126" s="3">
        <v>7.6</v>
      </c>
      <c r="F126" s="3">
        <v>43.1</v>
      </c>
      <c r="G126" s="3">
        <v>270.39999999999998</v>
      </c>
      <c r="H126" s="3">
        <v>0.26</v>
      </c>
      <c r="I126" s="3">
        <v>0.14000000000000001</v>
      </c>
      <c r="J126" s="3">
        <v>23.03</v>
      </c>
      <c r="K126" s="3">
        <v>0.11</v>
      </c>
      <c r="L126" s="3">
        <v>0</v>
      </c>
      <c r="M126" s="3">
        <v>179.34</v>
      </c>
      <c r="N126" s="3">
        <v>263.23</v>
      </c>
      <c r="O126" s="3">
        <v>55.94</v>
      </c>
      <c r="P126" s="3">
        <v>144.19</v>
      </c>
      <c r="Q126" s="3">
        <v>217.19</v>
      </c>
      <c r="R126" s="3">
        <v>4.8600000000000003</v>
      </c>
      <c r="S126" s="3">
        <v>26.73</v>
      </c>
      <c r="T126" s="3">
        <v>4.2300000000000004</v>
      </c>
      <c r="U126" s="3">
        <v>19.27</v>
      </c>
    </row>
    <row r="127" spans="1:21" ht="24.75">
      <c r="A127" s="3" t="s">
        <v>91</v>
      </c>
      <c r="B127" s="3" t="s">
        <v>114</v>
      </c>
      <c r="C127" s="3">
        <v>110</v>
      </c>
      <c r="D127" s="3">
        <v>18</v>
      </c>
      <c r="E127" s="3">
        <v>4.5999999999999996</v>
      </c>
      <c r="F127" s="3">
        <v>14.7</v>
      </c>
      <c r="G127" s="3">
        <v>173</v>
      </c>
      <c r="H127" s="3">
        <v>7.0000000000000007E-2</v>
      </c>
      <c r="I127" s="3">
        <v>7.0000000000000007E-2</v>
      </c>
      <c r="J127" s="3">
        <v>44.12</v>
      </c>
      <c r="K127" s="3">
        <v>0.01</v>
      </c>
      <c r="L127" s="3">
        <v>1.37</v>
      </c>
      <c r="M127" s="3">
        <v>193.58</v>
      </c>
      <c r="N127" s="3">
        <v>248.54</v>
      </c>
      <c r="O127" s="3">
        <v>32.450000000000003</v>
      </c>
      <c r="P127" s="3">
        <v>61.31</v>
      </c>
      <c r="Q127" s="3">
        <v>136.56</v>
      </c>
      <c r="R127" s="3">
        <v>1.38</v>
      </c>
      <c r="S127" s="3">
        <v>15.94</v>
      </c>
      <c r="T127" s="3">
        <v>16.68</v>
      </c>
      <c r="U127" s="3">
        <v>94.78</v>
      </c>
    </row>
    <row r="128" spans="1:21" ht="26.25">
      <c r="A128" s="6" t="s">
        <v>35</v>
      </c>
      <c r="B128" s="6" t="s">
        <v>36</v>
      </c>
      <c r="C128" s="3">
        <v>200</v>
      </c>
      <c r="D128" s="3">
        <v>0.7</v>
      </c>
      <c r="E128" s="3">
        <v>0.02</v>
      </c>
      <c r="F128" s="3">
        <v>15</v>
      </c>
      <c r="G128" s="3">
        <v>60</v>
      </c>
      <c r="H128" s="3">
        <v>0</v>
      </c>
      <c r="I128" s="3">
        <v>0.01</v>
      </c>
      <c r="J128" s="3">
        <v>0.3</v>
      </c>
      <c r="K128" s="3">
        <v>0</v>
      </c>
      <c r="L128" s="3">
        <v>0.04</v>
      </c>
      <c r="M128" s="3">
        <v>0.68</v>
      </c>
      <c r="N128" s="3">
        <v>20.76</v>
      </c>
      <c r="O128" s="3">
        <v>66.08</v>
      </c>
      <c r="P128" s="3">
        <v>3.83</v>
      </c>
      <c r="Q128" s="3">
        <v>7.18</v>
      </c>
      <c r="R128" s="3">
        <v>0.73</v>
      </c>
      <c r="S128" s="3">
        <v>0</v>
      </c>
      <c r="T128" s="3">
        <v>0</v>
      </c>
      <c r="U128" s="3">
        <v>0</v>
      </c>
    </row>
    <row r="129" spans="1:21" ht="24.75">
      <c r="A129" s="3" t="s">
        <v>37</v>
      </c>
      <c r="B129" s="3" t="s">
        <v>38</v>
      </c>
      <c r="C129" s="3">
        <v>60</v>
      </c>
      <c r="D129" s="3">
        <v>4.5999999999999996</v>
      </c>
      <c r="E129" s="3">
        <v>0.5</v>
      </c>
      <c r="F129" s="3">
        <v>29.5</v>
      </c>
      <c r="G129" s="3">
        <v>140.6</v>
      </c>
      <c r="H129" s="3">
        <v>7.0000000000000007E-2</v>
      </c>
      <c r="I129" s="3">
        <v>0.02</v>
      </c>
      <c r="J129" s="3">
        <v>0</v>
      </c>
      <c r="K129" s="3">
        <v>0</v>
      </c>
      <c r="L129" s="3">
        <v>0</v>
      </c>
      <c r="M129" s="3">
        <v>299.39999999999998</v>
      </c>
      <c r="N129" s="3">
        <v>55.8</v>
      </c>
      <c r="O129" s="3">
        <v>12</v>
      </c>
      <c r="P129" s="3">
        <v>8.4</v>
      </c>
      <c r="Q129" s="3">
        <v>39</v>
      </c>
      <c r="R129" s="3">
        <v>0.66</v>
      </c>
      <c r="S129" s="3">
        <v>19.2</v>
      </c>
      <c r="T129" s="3">
        <v>3.6</v>
      </c>
      <c r="U129" s="3">
        <v>8.6999999999999993</v>
      </c>
    </row>
    <row r="130" spans="1:21" ht="24.75">
      <c r="A130" s="3" t="s">
        <v>37</v>
      </c>
      <c r="B130" s="3" t="s">
        <v>44</v>
      </c>
      <c r="C130" s="3">
        <v>40</v>
      </c>
      <c r="D130" s="3">
        <v>2.6</v>
      </c>
      <c r="E130" s="3">
        <v>0.5</v>
      </c>
      <c r="F130" s="3">
        <v>15.8</v>
      </c>
      <c r="G130" s="3">
        <v>78.2</v>
      </c>
      <c r="H130" s="3">
        <v>7.0000000000000007E-2</v>
      </c>
      <c r="I130" s="3">
        <v>0.03</v>
      </c>
      <c r="J130" s="3">
        <v>0</v>
      </c>
      <c r="K130" s="3">
        <v>0</v>
      </c>
      <c r="L130" s="3">
        <v>0</v>
      </c>
      <c r="M130" s="3">
        <v>162.4</v>
      </c>
      <c r="N130" s="3">
        <v>94</v>
      </c>
      <c r="O130" s="3">
        <v>11.6</v>
      </c>
      <c r="P130" s="3">
        <v>18.8</v>
      </c>
      <c r="Q130" s="3">
        <v>60</v>
      </c>
      <c r="R130" s="3">
        <v>1.56</v>
      </c>
      <c r="S130" s="3">
        <v>1.76</v>
      </c>
      <c r="T130" s="3">
        <v>2.2000000000000002</v>
      </c>
      <c r="U130" s="3">
        <v>9.6</v>
      </c>
    </row>
    <row r="131" spans="1:21">
      <c r="A131" s="3"/>
      <c r="B131" s="2" t="s">
        <v>39</v>
      </c>
      <c r="C131" s="2">
        <f>SUM(C126:C130)</f>
        <v>590</v>
      </c>
      <c r="D131" s="2">
        <f t="shared" ref="D131:U131" si="35">SUM(D126:D130)</f>
        <v>35.799999999999997</v>
      </c>
      <c r="E131" s="2">
        <f t="shared" si="35"/>
        <v>13.219999999999999</v>
      </c>
      <c r="F131" s="2">
        <f t="shared" si="35"/>
        <v>118.1</v>
      </c>
      <c r="G131" s="2">
        <f t="shared" si="35"/>
        <v>722.2</v>
      </c>
      <c r="H131" s="2">
        <f t="shared" si="35"/>
        <v>0.47000000000000003</v>
      </c>
      <c r="I131" s="2">
        <f t="shared" si="35"/>
        <v>0.27</v>
      </c>
      <c r="J131" s="2">
        <f t="shared" si="35"/>
        <v>67.45</v>
      </c>
      <c r="K131" s="2">
        <f t="shared" si="35"/>
        <v>0.12</v>
      </c>
      <c r="L131" s="2">
        <f t="shared" si="35"/>
        <v>1.4100000000000001</v>
      </c>
      <c r="M131" s="2">
        <f t="shared" si="35"/>
        <v>835.4</v>
      </c>
      <c r="N131" s="2">
        <f t="shared" si="35"/>
        <v>682.32999999999993</v>
      </c>
      <c r="O131" s="2">
        <f t="shared" si="35"/>
        <v>178.07</v>
      </c>
      <c r="P131" s="2">
        <f t="shared" si="35"/>
        <v>236.53000000000003</v>
      </c>
      <c r="Q131" s="2">
        <f t="shared" si="35"/>
        <v>459.93</v>
      </c>
      <c r="R131" s="2">
        <f t="shared" si="35"/>
        <v>9.1900000000000013</v>
      </c>
      <c r="S131" s="2">
        <f t="shared" si="35"/>
        <v>63.63</v>
      </c>
      <c r="T131" s="2">
        <f t="shared" si="35"/>
        <v>26.71</v>
      </c>
      <c r="U131" s="2">
        <f t="shared" si="35"/>
        <v>132.35</v>
      </c>
    </row>
    <row r="132" spans="1:21">
      <c r="A132" s="3"/>
      <c r="B132" s="2" t="s">
        <v>40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26.25">
      <c r="A133" s="6" t="s">
        <v>37</v>
      </c>
      <c r="B133" s="6" t="s">
        <v>119</v>
      </c>
      <c r="C133" s="7">
        <v>100</v>
      </c>
      <c r="D133" s="7">
        <v>6.7</v>
      </c>
      <c r="E133" s="7">
        <v>2</v>
      </c>
      <c r="F133" s="7">
        <v>55.9</v>
      </c>
      <c r="G133" s="7">
        <v>267.8</v>
      </c>
      <c r="H133" s="7">
        <v>0.1</v>
      </c>
      <c r="I133" s="7">
        <v>0.17</v>
      </c>
      <c r="J133" s="7">
        <v>34.159999999999997</v>
      </c>
      <c r="K133" s="7">
        <v>0.34</v>
      </c>
      <c r="L133" s="7">
        <v>2</v>
      </c>
      <c r="M133" s="7">
        <v>172</v>
      </c>
      <c r="N133" s="7">
        <v>118</v>
      </c>
      <c r="O133" s="7">
        <v>90</v>
      </c>
      <c r="P133" s="7">
        <v>17</v>
      </c>
      <c r="Q133" s="7">
        <v>145</v>
      </c>
      <c r="R133" s="7">
        <v>0.8</v>
      </c>
      <c r="S133" s="7">
        <v>27.31</v>
      </c>
      <c r="T133" s="7">
        <v>16.7</v>
      </c>
      <c r="U133" s="7">
        <v>33.08</v>
      </c>
    </row>
    <row r="134" spans="1:21">
      <c r="A134" s="3">
        <v>83</v>
      </c>
      <c r="B134" s="3" t="s">
        <v>89</v>
      </c>
      <c r="C134" s="3">
        <v>250</v>
      </c>
      <c r="D134" s="3">
        <v>2</v>
      </c>
      <c r="E134" s="3">
        <v>4.5999999999999996</v>
      </c>
      <c r="F134" s="3">
        <v>14.3</v>
      </c>
      <c r="G134" s="3">
        <v>107.2</v>
      </c>
      <c r="H134" s="3">
        <v>0.06</v>
      </c>
      <c r="I134" s="3">
        <v>0.05</v>
      </c>
      <c r="J134" s="3">
        <v>145.38</v>
      </c>
      <c r="K134" s="3">
        <v>0</v>
      </c>
      <c r="L134" s="3">
        <v>7.06</v>
      </c>
      <c r="M134" s="3">
        <v>18.600000000000001</v>
      </c>
      <c r="N134" s="3">
        <v>408.1</v>
      </c>
      <c r="O134" s="3">
        <v>78.41</v>
      </c>
      <c r="P134" s="3">
        <v>25.75</v>
      </c>
      <c r="Q134" s="3">
        <v>55.91</v>
      </c>
      <c r="R134" s="3">
        <v>1.1599999999999999</v>
      </c>
      <c r="S134" s="3">
        <v>6.2</v>
      </c>
      <c r="T134" s="3">
        <v>0.47</v>
      </c>
      <c r="U134" s="3">
        <v>32.68</v>
      </c>
    </row>
    <row r="135" spans="1:21" ht="24.75">
      <c r="A135" s="3" t="s">
        <v>92</v>
      </c>
      <c r="B135" s="3" t="s">
        <v>93</v>
      </c>
      <c r="C135" s="3">
        <v>180</v>
      </c>
      <c r="D135" s="3">
        <v>17.3</v>
      </c>
      <c r="E135" s="3">
        <v>1.6</v>
      </c>
      <c r="F135" s="3">
        <v>40.5</v>
      </c>
      <c r="G135" s="3">
        <v>245.8</v>
      </c>
      <c r="H135" s="3">
        <v>0.52</v>
      </c>
      <c r="I135" s="3">
        <v>0.11</v>
      </c>
      <c r="J135" s="3">
        <v>1.08</v>
      </c>
      <c r="K135" s="3">
        <v>0</v>
      </c>
      <c r="L135" s="3">
        <v>0</v>
      </c>
      <c r="M135" s="3">
        <v>199.09</v>
      </c>
      <c r="N135" s="3">
        <v>652.17999999999995</v>
      </c>
      <c r="O135" s="3">
        <v>149.94</v>
      </c>
      <c r="P135" s="3">
        <v>83.9</v>
      </c>
      <c r="Q135" s="3">
        <v>258</v>
      </c>
      <c r="R135" s="3">
        <v>5.34</v>
      </c>
      <c r="S135" s="3">
        <v>28.59</v>
      </c>
      <c r="T135" s="3">
        <v>10.38</v>
      </c>
      <c r="U135" s="3">
        <v>27</v>
      </c>
    </row>
    <row r="136" spans="1:21" ht="24.75">
      <c r="A136" s="3" t="s">
        <v>94</v>
      </c>
      <c r="B136" s="3" t="s">
        <v>116</v>
      </c>
      <c r="C136" s="3">
        <v>110</v>
      </c>
      <c r="D136" s="3">
        <v>18</v>
      </c>
      <c r="E136" s="3">
        <v>4.5999999999999996</v>
      </c>
      <c r="F136" s="3">
        <v>14.7</v>
      </c>
      <c r="G136" s="3">
        <v>173</v>
      </c>
      <c r="H136" s="3">
        <v>7.0000000000000007E-2</v>
      </c>
      <c r="I136" s="3">
        <v>7.0000000000000007E-2</v>
      </c>
      <c r="J136" s="3">
        <v>44.12</v>
      </c>
      <c r="K136" s="3">
        <v>0.01</v>
      </c>
      <c r="L136" s="3">
        <v>1.37</v>
      </c>
      <c r="M136" s="3">
        <v>193.58</v>
      </c>
      <c r="N136" s="3">
        <v>248.54</v>
      </c>
      <c r="O136" s="3">
        <v>32.450000000000003</v>
      </c>
      <c r="P136" s="3">
        <v>61.31</v>
      </c>
      <c r="Q136" s="3">
        <v>136.56</v>
      </c>
      <c r="R136" s="3">
        <v>1.38</v>
      </c>
      <c r="S136" s="3">
        <v>15.94</v>
      </c>
      <c r="T136" s="3">
        <v>16.68</v>
      </c>
      <c r="U136" s="3">
        <v>94.78</v>
      </c>
    </row>
    <row r="137" spans="1:21" ht="24.75">
      <c r="A137" s="3" t="s">
        <v>65</v>
      </c>
      <c r="B137" s="3" t="s">
        <v>66</v>
      </c>
      <c r="C137" s="3">
        <v>200</v>
      </c>
      <c r="D137" s="3">
        <v>4.7</v>
      </c>
      <c r="E137" s="3">
        <v>3.5</v>
      </c>
      <c r="F137" s="3">
        <v>12.5</v>
      </c>
      <c r="G137" s="3">
        <v>100.4</v>
      </c>
      <c r="H137" s="3">
        <v>0.04</v>
      </c>
      <c r="I137" s="3">
        <v>0.16</v>
      </c>
      <c r="J137" s="3">
        <v>17.25</v>
      </c>
      <c r="K137" s="3">
        <v>0</v>
      </c>
      <c r="L137" s="3">
        <v>0.68</v>
      </c>
      <c r="M137" s="3">
        <v>49.95</v>
      </c>
      <c r="N137" s="3">
        <v>220.33</v>
      </c>
      <c r="O137" s="3">
        <v>167.68</v>
      </c>
      <c r="P137" s="3">
        <v>34.32</v>
      </c>
      <c r="Q137" s="3">
        <v>130.28</v>
      </c>
      <c r="R137" s="3">
        <v>1.0900000000000001</v>
      </c>
      <c r="S137" s="3">
        <v>11.7</v>
      </c>
      <c r="T137" s="3">
        <v>2.29</v>
      </c>
      <c r="U137" s="3">
        <v>38.25</v>
      </c>
    </row>
    <row r="138" spans="1:21" ht="24.75">
      <c r="A138" s="3" t="s">
        <v>37</v>
      </c>
      <c r="B138" s="3" t="s">
        <v>44</v>
      </c>
      <c r="C138" s="3">
        <v>30</v>
      </c>
      <c r="D138" s="3">
        <v>2</v>
      </c>
      <c r="E138" s="3">
        <v>0.4</v>
      </c>
      <c r="F138" s="3">
        <v>11.9</v>
      </c>
      <c r="G138" s="3">
        <v>58.7</v>
      </c>
      <c r="H138" s="3">
        <v>0.05</v>
      </c>
      <c r="I138" s="3">
        <v>0.02</v>
      </c>
      <c r="J138" s="3">
        <v>0</v>
      </c>
      <c r="K138" s="3">
        <v>0</v>
      </c>
      <c r="L138" s="3">
        <v>0</v>
      </c>
      <c r="M138" s="3">
        <v>121.8</v>
      </c>
      <c r="N138" s="3">
        <v>70.5</v>
      </c>
      <c r="O138" s="3">
        <v>8.6999999999999993</v>
      </c>
      <c r="P138" s="3">
        <v>14.1</v>
      </c>
      <c r="Q138" s="3">
        <v>45</v>
      </c>
      <c r="R138" s="3">
        <v>1.17</v>
      </c>
      <c r="S138" s="3">
        <v>1.32</v>
      </c>
      <c r="T138" s="3">
        <v>1.65</v>
      </c>
      <c r="U138" s="3">
        <v>7.2</v>
      </c>
    </row>
    <row r="139" spans="1:21" ht="24.75">
      <c r="A139" s="3" t="s">
        <v>37</v>
      </c>
      <c r="B139" s="3" t="s">
        <v>38</v>
      </c>
      <c r="C139" s="3">
        <v>40</v>
      </c>
      <c r="D139" s="3">
        <v>3</v>
      </c>
      <c r="E139" s="3">
        <v>0.3</v>
      </c>
      <c r="F139" s="3">
        <v>19.7</v>
      </c>
      <c r="G139" s="3">
        <v>93.8</v>
      </c>
      <c r="H139" s="3">
        <v>0.04</v>
      </c>
      <c r="I139" s="3">
        <v>0.01</v>
      </c>
      <c r="J139" s="3">
        <v>0</v>
      </c>
      <c r="K139" s="3">
        <v>0</v>
      </c>
      <c r="L139" s="3">
        <v>0</v>
      </c>
      <c r="M139" s="3">
        <v>199.6</v>
      </c>
      <c r="N139" s="3">
        <v>37.200000000000003</v>
      </c>
      <c r="O139" s="3">
        <v>8</v>
      </c>
      <c r="P139" s="3">
        <v>5.6</v>
      </c>
      <c r="Q139" s="3">
        <v>26</v>
      </c>
      <c r="R139" s="3">
        <v>0.44</v>
      </c>
      <c r="S139" s="3">
        <v>12.8</v>
      </c>
      <c r="T139" s="3">
        <v>2.4</v>
      </c>
      <c r="U139" s="3">
        <v>5.8</v>
      </c>
    </row>
    <row r="140" spans="1:21">
      <c r="A140" s="3"/>
      <c r="B140" s="2" t="s">
        <v>45</v>
      </c>
      <c r="C140" s="2">
        <f>SUM(C133:C139)</f>
        <v>910</v>
      </c>
      <c r="D140" s="2">
        <f t="shared" ref="D140:U140" si="36">SUM(D133:D139)</f>
        <v>53.7</v>
      </c>
      <c r="E140" s="2">
        <f t="shared" si="36"/>
        <v>16.999999999999996</v>
      </c>
      <c r="F140" s="2">
        <f t="shared" si="36"/>
        <v>169.5</v>
      </c>
      <c r="G140" s="2">
        <f t="shared" si="36"/>
        <v>1046.7</v>
      </c>
      <c r="H140" s="2">
        <f t="shared" si="36"/>
        <v>0.88000000000000012</v>
      </c>
      <c r="I140" s="2">
        <f t="shared" si="36"/>
        <v>0.59000000000000008</v>
      </c>
      <c r="J140" s="2">
        <f t="shared" si="36"/>
        <v>241.99</v>
      </c>
      <c r="K140" s="2">
        <f t="shared" si="36"/>
        <v>0.35000000000000003</v>
      </c>
      <c r="L140" s="2">
        <f t="shared" si="36"/>
        <v>11.11</v>
      </c>
      <c r="M140" s="2">
        <f t="shared" si="36"/>
        <v>954.62</v>
      </c>
      <c r="N140" s="2">
        <f t="shared" si="36"/>
        <v>1754.85</v>
      </c>
      <c r="O140" s="2">
        <f t="shared" si="36"/>
        <v>535.18000000000006</v>
      </c>
      <c r="P140" s="2">
        <f t="shared" si="36"/>
        <v>241.98</v>
      </c>
      <c r="Q140" s="2">
        <f t="shared" si="36"/>
        <v>796.75</v>
      </c>
      <c r="R140" s="2">
        <f t="shared" si="36"/>
        <v>11.379999999999999</v>
      </c>
      <c r="S140" s="2">
        <f t="shared" si="36"/>
        <v>103.85999999999999</v>
      </c>
      <c r="T140" s="2">
        <f t="shared" si="36"/>
        <v>50.569999999999993</v>
      </c>
      <c r="U140" s="2">
        <f t="shared" si="36"/>
        <v>238.79</v>
      </c>
    </row>
    <row r="141" spans="1:21">
      <c r="A141" s="3"/>
      <c r="B141" s="5" t="s">
        <v>46</v>
      </c>
      <c r="C141" s="5">
        <f>C131+C140</f>
        <v>1500</v>
      </c>
      <c r="D141" s="5">
        <f t="shared" ref="D141:U141" si="37">D131+D140</f>
        <v>89.5</v>
      </c>
      <c r="E141" s="5">
        <f t="shared" si="37"/>
        <v>30.219999999999995</v>
      </c>
      <c r="F141" s="5">
        <f t="shared" si="37"/>
        <v>287.60000000000002</v>
      </c>
      <c r="G141" s="5">
        <f t="shared" si="37"/>
        <v>1768.9</v>
      </c>
      <c r="H141" s="5">
        <f t="shared" si="37"/>
        <v>1.35</v>
      </c>
      <c r="I141" s="5">
        <f t="shared" si="37"/>
        <v>0.8600000000000001</v>
      </c>
      <c r="J141" s="5">
        <f t="shared" si="37"/>
        <v>309.44</v>
      </c>
      <c r="K141" s="5">
        <f t="shared" si="37"/>
        <v>0.47000000000000003</v>
      </c>
      <c r="L141" s="5">
        <f t="shared" si="37"/>
        <v>12.52</v>
      </c>
      <c r="M141" s="5">
        <f t="shared" si="37"/>
        <v>1790.02</v>
      </c>
      <c r="N141" s="5">
        <f t="shared" si="37"/>
        <v>2437.1799999999998</v>
      </c>
      <c r="O141" s="5">
        <f t="shared" si="37"/>
        <v>713.25</v>
      </c>
      <c r="P141" s="5">
        <f t="shared" si="37"/>
        <v>478.51</v>
      </c>
      <c r="Q141" s="5">
        <f t="shared" si="37"/>
        <v>1256.68</v>
      </c>
      <c r="R141" s="5">
        <f t="shared" si="37"/>
        <v>20.57</v>
      </c>
      <c r="S141" s="5">
        <f t="shared" si="37"/>
        <v>167.48999999999998</v>
      </c>
      <c r="T141" s="5">
        <f t="shared" si="37"/>
        <v>77.28</v>
      </c>
      <c r="U141" s="5">
        <f t="shared" si="37"/>
        <v>371.14</v>
      </c>
    </row>
    <row r="142" spans="1:2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>
      <c r="A143" s="3"/>
      <c r="B143" s="4" t="s">
        <v>95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>
      <c r="A144" s="3"/>
      <c r="B144" s="2" t="s">
        <v>30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24.75">
      <c r="A145" s="3" t="s">
        <v>37</v>
      </c>
      <c r="B145" s="3" t="s">
        <v>136</v>
      </c>
      <c r="C145" s="3">
        <v>60</v>
      </c>
      <c r="D145" s="3">
        <v>4.5</v>
      </c>
      <c r="E145" s="3">
        <v>5.9</v>
      </c>
      <c r="F145" s="3">
        <v>44.6</v>
      </c>
      <c r="G145" s="3">
        <v>146.1</v>
      </c>
      <c r="H145" s="3">
        <v>0.05</v>
      </c>
      <c r="I145" s="3">
        <v>0.03</v>
      </c>
      <c r="J145" s="3">
        <v>6.6</v>
      </c>
      <c r="K145" s="3">
        <v>0</v>
      </c>
      <c r="L145" s="3">
        <v>0</v>
      </c>
      <c r="M145" s="3">
        <v>198</v>
      </c>
      <c r="N145" s="3">
        <v>66</v>
      </c>
      <c r="O145" s="3">
        <v>17.399999999999999</v>
      </c>
      <c r="P145" s="3">
        <v>12</v>
      </c>
      <c r="Q145" s="3">
        <v>54</v>
      </c>
      <c r="R145" s="3">
        <v>1.26</v>
      </c>
      <c r="S145" s="3">
        <v>0</v>
      </c>
      <c r="T145" s="3">
        <v>0</v>
      </c>
      <c r="U145" s="3">
        <v>0</v>
      </c>
    </row>
    <row r="146" spans="1:21" ht="24.75">
      <c r="A146" s="3" t="s">
        <v>96</v>
      </c>
      <c r="B146" s="3" t="s">
        <v>97</v>
      </c>
      <c r="C146" s="3">
        <v>250</v>
      </c>
      <c r="D146" s="3">
        <v>34</v>
      </c>
      <c r="E146" s="3">
        <v>10.1</v>
      </c>
      <c r="F146" s="3">
        <v>41.5</v>
      </c>
      <c r="G146" s="3">
        <v>393.3</v>
      </c>
      <c r="H146" s="3">
        <v>0.11</v>
      </c>
      <c r="I146" s="3">
        <v>0.1</v>
      </c>
      <c r="J146" s="3">
        <v>183.75</v>
      </c>
      <c r="K146" s="3">
        <v>0</v>
      </c>
      <c r="L146" s="3">
        <v>2.95</v>
      </c>
      <c r="M146" s="3">
        <v>363.58</v>
      </c>
      <c r="N146" s="3">
        <v>479.07</v>
      </c>
      <c r="O146" s="3">
        <v>94.27</v>
      </c>
      <c r="P146" s="3">
        <v>135.41</v>
      </c>
      <c r="Q146" s="3">
        <v>291.89</v>
      </c>
      <c r="R146" s="3">
        <v>2.5099999999999998</v>
      </c>
      <c r="S146" s="3">
        <v>49.72</v>
      </c>
      <c r="T146" s="3">
        <v>34.42</v>
      </c>
      <c r="U146" s="3">
        <v>211.65</v>
      </c>
    </row>
    <row r="147" spans="1:21" ht="24.75">
      <c r="A147" s="3" t="s">
        <v>105</v>
      </c>
      <c r="B147" s="3" t="s">
        <v>88</v>
      </c>
      <c r="C147" s="3">
        <v>200</v>
      </c>
      <c r="D147" s="3">
        <v>0.4</v>
      </c>
      <c r="E147" s="3">
        <v>0</v>
      </c>
      <c r="F147" s="3">
        <v>19.8</v>
      </c>
      <c r="G147" s="3">
        <v>80.8</v>
      </c>
      <c r="H147" s="3">
        <v>0</v>
      </c>
      <c r="I147" s="3">
        <v>0</v>
      </c>
      <c r="J147" s="3">
        <v>12</v>
      </c>
      <c r="K147" s="3">
        <v>0</v>
      </c>
      <c r="L147" s="3">
        <v>0.02</v>
      </c>
      <c r="M147" s="3">
        <v>0.08</v>
      </c>
      <c r="N147" s="3">
        <v>0.25</v>
      </c>
      <c r="O147" s="3">
        <v>98.24</v>
      </c>
      <c r="P147" s="3">
        <v>1.69</v>
      </c>
      <c r="Q147" s="3">
        <v>3.45</v>
      </c>
      <c r="R147" s="3">
        <v>0.08</v>
      </c>
      <c r="S147" s="3">
        <v>0</v>
      </c>
      <c r="T147" s="3">
        <v>0</v>
      </c>
      <c r="U147" s="3">
        <v>0</v>
      </c>
    </row>
    <row r="148" spans="1:21" ht="24.75">
      <c r="A148" s="3" t="s">
        <v>37</v>
      </c>
      <c r="B148" s="3" t="s">
        <v>38</v>
      </c>
      <c r="C148" s="3">
        <v>40</v>
      </c>
      <c r="D148" s="3">
        <v>3</v>
      </c>
      <c r="E148" s="3">
        <v>0.3</v>
      </c>
      <c r="F148" s="3">
        <v>19.7</v>
      </c>
      <c r="G148" s="3">
        <v>93.8</v>
      </c>
      <c r="H148" s="3">
        <v>0.04</v>
      </c>
      <c r="I148" s="3">
        <v>0.01</v>
      </c>
      <c r="J148" s="3">
        <v>0</v>
      </c>
      <c r="K148" s="3">
        <v>0</v>
      </c>
      <c r="L148" s="3">
        <v>0</v>
      </c>
      <c r="M148" s="3">
        <v>199.6</v>
      </c>
      <c r="N148" s="3">
        <v>37.200000000000003</v>
      </c>
      <c r="O148" s="3">
        <v>8</v>
      </c>
      <c r="P148" s="3">
        <v>5.6</v>
      </c>
      <c r="Q148" s="3">
        <v>26</v>
      </c>
      <c r="R148" s="3">
        <v>0.44</v>
      </c>
      <c r="S148" s="3">
        <v>12.8</v>
      </c>
      <c r="T148" s="3">
        <v>2.4</v>
      </c>
      <c r="U148" s="3">
        <v>5.8</v>
      </c>
    </row>
    <row r="149" spans="1:21">
      <c r="A149" s="3"/>
      <c r="B149" s="2" t="s">
        <v>39</v>
      </c>
      <c r="C149" s="2">
        <f>SUM(C145:C148)</f>
        <v>550</v>
      </c>
      <c r="D149" s="2">
        <f t="shared" ref="D149:U149" si="38">SUM(D145:D148)</f>
        <v>41.9</v>
      </c>
      <c r="E149" s="2">
        <f t="shared" si="38"/>
        <v>16.3</v>
      </c>
      <c r="F149" s="2">
        <f t="shared" si="38"/>
        <v>125.6</v>
      </c>
      <c r="G149" s="2">
        <f t="shared" si="38"/>
        <v>713.99999999999989</v>
      </c>
      <c r="H149" s="2">
        <f t="shared" si="38"/>
        <v>0.2</v>
      </c>
      <c r="I149" s="2">
        <f t="shared" si="38"/>
        <v>0.14000000000000001</v>
      </c>
      <c r="J149" s="2">
        <f t="shared" si="38"/>
        <v>202.35</v>
      </c>
      <c r="K149" s="2">
        <f t="shared" si="38"/>
        <v>0</v>
      </c>
      <c r="L149" s="2">
        <f t="shared" si="38"/>
        <v>2.97</v>
      </c>
      <c r="M149" s="2">
        <f t="shared" si="38"/>
        <v>761.26</v>
      </c>
      <c r="N149" s="2">
        <f t="shared" si="38"/>
        <v>582.52</v>
      </c>
      <c r="O149" s="2">
        <f t="shared" si="38"/>
        <v>217.90999999999997</v>
      </c>
      <c r="P149" s="2">
        <f t="shared" si="38"/>
        <v>154.69999999999999</v>
      </c>
      <c r="Q149" s="2">
        <f t="shared" si="38"/>
        <v>375.34</v>
      </c>
      <c r="R149" s="2">
        <f t="shared" si="38"/>
        <v>4.29</v>
      </c>
      <c r="S149" s="2">
        <f t="shared" si="38"/>
        <v>62.519999999999996</v>
      </c>
      <c r="T149" s="2">
        <f t="shared" si="38"/>
        <v>36.82</v>
      </c>
      <c r="U149" s="2">
        <f t="shared" si="38"/>
        <v>217.45000000000002</v>
      </c>
    </row>
    <row r="150" spans="1:21">
      <c r="A150" s="3"/>
      <c r="B150" s="2" t="s">
        <v>40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24.75">
      <c r="A151" s="3" t="s">
        <v>98</v>
      </c>
      <c r="B151" s="3" t="s">
        <v>128</v>
      </c>
      <c r="C151" s="3">
        <v>250</v>
      </c>
      <c r="D151" s="3">
        <v>6.4</v>
      </c>
      <c r="E151" s="3">
        <v>7.2</v>
      </c>
      <c r="F151" s="3">
        <v>13.5</v>
      </c>
      <c r="G151" s="3">
        <v>144.5</v>
      </c>
      <c r="H151" s="3">
        <v>0.05</v>
      </c>
      <c r="I151" s="3">
        <v>0.05</v>
      </c>
      <c r="J151" s="3">
        <v>129.11000000000001</v>
      </c>
      <c r="K151" s="3">
        <v>0</v>
      </c>
      <c r="L151" s="3">
        <v>8.0299999999999994</v>
      </c>
      <c r="M151" s="3">
        <v>120.71</v>
      </c>
      <c r="N151" s="3">
        <v>250.24</v>
      </c>
      <c r="O151" s="3">
        <v>34.58</v>
      </c>
      <c r="P151" s="3">
        <v>18.29</v>
      </c>
      <c r="Q151" s="3">
        <v>65.540000000000006</v>
      </c>
      <c r="R151" s="3">
        <v>0.69</v>
      </c>
      <c r="S151" s="3">
        <v>19.079999999999998</v>
      </c>
      <c r="T151" s="3">
        <v>3.55</v>
      </c>
      <c r="U151" s="3">
        <v>20.85</v>
      </c>
    </row>
    <row r="152" spans="1:21" ht="24.75">
      <c r="A152" s="3" t="s">
        <v>56</v>
      </c>
      <c r="B152" s="3" t="s">
        <v>57</v>
      </c>
      <c r="C152" s="3">
        <v>180</v>
      </c>
      <c r="D152" s="3">
        <v>6.4</v>
      </c>
      <c r="E152" s="3">
        <v>5.9</v>
      </c>
      <c r="F152" s="3">
        <v>39.4</v>
      </c>
      <c r="G152" s="3">
        <v>236.2</v>
      </c>
      <c r="H152" s="3">
        <v>0.08</v>
      </c>
      <c r="I152" s="3">
        <v>0.03</v>
      </c>
      <c r="J152" s="3">
        <v>22.03</v>
      </c>
      <c r="K152" s="3">
        <v>0.11</v>
      </c>
      <c r="L152" s="3">
        <v>0</v>
      </c>
      <c r="M152" s="3">
        <v>178.84</v>
      </c>
      <c r="N152" s="3">
        <v>64.56</v>
      </c>
      <c r="O152" s="3">
        <v>127</v>
      </c>
      <c r="P152" s="3">
        <v>8.6300000000000008</v>
      </c>
      <c r="Q152" s="3">
        <v>48.84</v>
      </c>
      <c r="R152" s="3">
        <v>0.88</v>
      </c>
      <c r="S152" s="3">
        <v>24.92</v>
      </c>
      <c r="T152" s="3">
        <v>7.0000000000000007E-2</v>
      </c>
      <c r="U152" s="3">
        <v>14.3</v>
      </c>
    </row>
    <row r="153" spans="1:21" ht="24.75">
      <c r="A153" s="3" t="s">
        <v>33</v>
      </c>
      <c r="B153" s="3" t="s">
        <v>137</v>
      </c>
      <c r="C153" s="3">
        <v>110</v>
      </c>
      <c r="D153" s="3">
        <v>17</v>
      </c>
      <c r="E153" s="3">
        <v>16.399999999999999</v>
      </c>
      <c r="F153" s="3">
        <v>17.5</v>
      </c>
      <c r="G153" s="3">
        <v>286.89999999999998</v>
      </c>
      <c r="H153" s="3">
        <v>0.08</v>
      </c>
      <c r="I153" s="3">
        <v>0.13</v>
      </c>
      <c r="J153" s="3">
        <v>56.36</v>
      </c>
      <c r="K153" s="3">
        <v>0.09</v>
      </c>
      <c r="L153" s="3">
        <v>0.99</v>
      </c>
      <c r="M153" s="3">
        <v>226.66</v>
      </c>
      <c r="N153" s="3">
        <v>207.72</v>
      </c>
      <c r="O153" s="3">
        <v>38.68</v>
      </c>
      <c r="P153" s="3">
        <v>27.22</v>
      </c>
      <c r="Q153" s="3">
        <v>172.26</v>
      </c>
      <c r="R153" s="3">
        <v>2.4500000000000002</v>
      </c>
      <c r="S153" s="3">
        <v>18.14</v>
      </c>
      <c r="T153" s="3">
        <v>3.67</v>
      </c>
      <c r="U153" s="3">
        <v>58.29</v>
      </c>
    </row>
    <row r="154" spans="1:21" ht="24.75">
      <c r="A154" s="3">
        <v>200</v>
      </c>
      <c r="B154" s="3" t="s">
        <v>52</v>
      </c>
      <c r="C154" s="3">
        <v>200</v>
      </c>
      <c r="D154" s="3">
        <v>0</v>
      </c>
      <c r="E154" s="3">
        <v>0</v>
      </c>
      <c r="F154" s="3">
        <v>22.1</v>
      </c>
      <c r="G154" s="3">
        <v>88.3</v>
      </c>
      <c r="H154" s="3">
        <v>0.27</v>
      </c>
      <c r="I154" s="3">
        <v>0.34</v>
      </c>
      <c r="J154" s="3">
        <v>90</v>
      </c>
      <c r="K154" s="3">
        <v>2.1</v>
      </c>
      <c r="L154" s="3">
        <v>10</v>
      </c>
      <c r="M154" s="3">
        <v>0</v>
      </c>
      <c r="N154" s="3">
        <v>0</v>
      </c>
      <c r="O154" s="3">
        <v>60.06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</row>
    <row r="155" spans="1:21" ht="24.75">
      <c r="A155" s="3" t="s">
        <v>37</v>
      </c>
      <c r="B155" s="3" t="s">
        <v>38</v>
      </c>
      <c r="C155" s="3">
        <v>60</v>
      </c>
      <c r="D155" s="3">
        <v>4.5999999999999996</v>
      </c>
      <c r="E155" s="3">
        <v>0.5</v>
      </c>
      <c r="F155" s="3">
        <v>29.5</v>
      </c>
      <c r="G155" s="3">
        <v>140.6</v>
      </c>
      <c r="H155" s="3">
        <v>7.0000000000000007E-2</v>
      </c>
      <c r="I155" s="3">
        <v>0.02</v>
      </c>
      <c r="J155" s="3">
        <v>0</v>
      </c>
      <c r="K155" s="3">
        <v>0</v>
      </c>
      <c r="L155" s="3">
        <v>0</v>
      </c>
      <c r="M155" s="3">
        <v>299.39999999999998</v>
      </c>
      <c r="N155" s="3">
        <v>55.8</v>
      </c>
      <c r="O155" s="3">
        <v>12</v>
      </c>
      <c r="P155" s="3">
        <v>8.4</v>
      </c>
      <c r="Q155" s="3">
        <v>39</v>
      </c>
      <c r="R155" s="3">
        <v>0.66</v>
      </c>
      <c r="S155" s="3">
        <v>19.2</v>
      </c>
      <c r="T155" s="3">
        <v>3.6</v>
      </c>
      <c r="U155" s="3">
        <v>8.6999999999999993</v>
      </c>
    </row>
    <row r="156" spans="1:21" ht="26.25">
      <c r="A156" s="6" t="s">
        <v>37</v>
      </c>
      <c r="B156" s="6" t="s">
        <v>44</v>
      </c>
      <c r="C156" s="6">
        <v>60</v>
      </c>
      <c r="D156" s="6">
        <v>4</v>
      </c>
      <c r="E156" s="6">
        <v>0.7</v>
      </c>
      <c r="F156" s="6">
        <v>23.8</v>
      </c>
      <c r="G156" s="6">
        <v>117.4</v>
      </c>
      <c r="H156" s="6">
        <v>0.1</v>
      </c>
      <c r="I156" s="6">
        <v>0.05</v>
      </c>
      <c r="J156" s="6">
        <v>0</v>
      </c>
      <c r="K156" s="6">
        <v>0</v>
      </c>
      <c r="L156" s="6">
        <v>0</v>
      </c>
      <c r="M156" s="6">
        <v>243.6</v>
      </c>
      <c r="N156" s="6">
        <v>141</v>
      </c>
      <c r="O156" s="6">
        <v>17.399999999999999</v>
      </c>
      <c r="P156" s="6">
        <v>28.2</v>
      </c>
      <c r="Q156" s="6">
        <v>90</v>
      </c>
      <c r="R156" s="6">
        <v>2.34</v>
      </c>
      <c r="S156" s="6">
        <v>2.64</v>
      </c>
      <c r="T156" s="6">
        <v>3.3</v>
      </c>
      <c r="U156" s="6">
        <v>14.4</v>
      </c>
    </row>
    <row r="157" spans="1:21" ht="26.25">
      <c r="A157" s="6" t="s">
        <v>37</v>
      </c>
      <c r="B157" s="6" t="s">
        <v>129</v>
      </c>
      <c r="C157" s="3">
        <v>100</v>
      </c>
      <c r="D157" s="3">
        <v>6.37</v>
      </c>
      <c r="E157" s="3">
        <v>11.79</v>
      </c>
      <c r="F157" s="3">
        <v>50.72</v>
      </c>
      <c r="G157" s="3">
        <v>333.3</v>
      </c>
      <c r="H157" s="3">
        <v>0.11</v>
      </c>
      <c r="I157" s="3">
        <v>0.08</v>
      </c>
      <c r="J157" s="3">
        <v>16</v>
      </c>
      <c r="K157" s="3"/>
      <c r="L157" s="3"/>
      <c r="M157" s="3">
        <v>233.6</v>
      </c>
      <c r="N157" s="3">
        <v>101.87</v>
      </c>
      <c r="O157" s="3">
        <v>20</v>
      </c>
      <c r="P157" s="3">
        <v>22.93</v>
      </c>
      <c r="Q157" s="3">
        <v>145</v>
      </c>
      <c r="R157" s="3">
        <v>0.8</v>
      </c>
      <c r="S157" s="3">
        <v>27.31</v>
      </c>
      <c r="T157" s="3">
        <v>16.7</v>
      </c>
      <c r="U157" s="3">
        <v>33.08</v>
      </c>
    </row>
    <row r="158" spans="1:21">
      <c r="A158" s="3"/>
      <c r="B158" s="2" t="s">
        <v>45</v>
      </c>
      <c r="C158" s="2">
        <f>SUM(C151:C157)</f>
        <v>960</v>
      </c>
      <c r="D158" s="2">
        <f t="shared" ref="D158:U158" si="39">SUM(D151:D157)</f>
        <v>44.769999999999996</v>
      </c>
      <c r="E158" s="2">
        <f t="shared" si="39"/>
        <v>42.489999999999995</v>
      </c>
      <c r="F158" s="2">
        <f t="shared" si="39"/>
        <v>196.52</v>
      </c>
      <c r="G158" s="2">
        <f t="shared" si="39"/>
        <v>1347.1999999999998</v>
      </c>
      <c r="H158" s="2">
        <f t="shared" si="39"/>
        <v>0.76</v>
      </c>
      <c r="I158" s="2">
        <f t="shared" si="39"/>
        <v>0.70000000000000007</v>
      </c>
      <c r="J158" s="2">
        <f t="shared" si="39"/>
        <v>313.5</v>
      </c>
      <c r="K158" s="2">
        <f t="shared" si="39"/>
        <v>2.3000000000000003</v>
      </c>
      <c r="L158" s="2">
        <f t="shared" si="39"/>
        <v>19.02</v>
      </c>
      <c r="M158" s="2">
        <f t="shared" si="39"/>
        <v>1302.81</v>
      </c>
      <c r="N158" s="2">
        <f t="shared" si="39"/>
        <v>821.18999999999994</v>
      </c>
      <c r="O158" s="2">
        <f t="shared" si="39"/>
        <v>309.71999999999997</v>
      </c>
      <c r="P158" s="2">
        <f t="shared" si="39"/>
        <v>113.66999999999999</v>
      </c>
      <c r="Q158" s="2">
        <f t="shared" si="39"/>
        <v>560.64</v>
      </c>
      <c r="R158" s="2">
        <f t="shared" si="39"/>
        <v>7.8199999999999994</v>
      </c>
      <c r="S158" s="2">
        <f t="shared" si="39"/>
        <v>111.29</v>
      </c>
      <c r="T158" s="2">
        <f t="shared" si="39"/>
        <v>30.889999999999997</v>
      </c>
      <c r="U158" s="2">
        <f t="shared" si="39"/>
        <v>149.62</v>
      </c>
    </row>
    <row r="159" spans="1:21">
      <c r="A159" s="3"/>
      <c r="B159" s="5" t="s">
        <v>46</v>
      </c>
      <c r="C159" s="5">
        <f t="shared" ref="C159:U159" si="40">C149+C158</f>
        <v>1510</v>
      </c>
      <c r="D159" s="5">
        <f t="shared" si="40"/>
        <v>86.669999999999987</v>
      </c>
      <c r="E159" s="5">
        <f t="shared" si="40"/>
        <v>58.789999999999992</v>
      </c>
      <c r="F159" s="5">
        <f t="shared" si="40"/>
        <v>322.12</v>
      </c>
      <c r="G159" s="5">
        <f t="shared" si="40"/>
        <v>2061.1999999999998</v>
      </c>
      <c r="H159" s="5">
        <f t="shared" si="40"/>
        <v>0.96</v>
      </c>
      <c r="I159" s="5">
        <f t="shared" si="40"/>
        <v>0.84000000000000008</v>
      </c>
      <c r="J159" s="5">
        <f t="shared" si="40"/>
        <v>515.85</v>
      </c>
      <c r="K159" s="5">
        <f t="shared" si="40"/>
        <v>2.3000000000000003</v>
      </c>
      <c r="L159" s="5">
        <f t="shared" si="40"/>
        <v>21.99</v>
      </c>
      <c r="M159" s="5">
        <f t="shared" si="40"/>
        <v>2064.0699999999997</v>
      </c>
      <c r="N159" s="5">
        <f t="shared" si="40"/>
        <v>1403.71</v>
      </c>
      <c r="O159" s="5">
        <f t="shared" si="40"/>
        <v>527.62999999999988</v>
      </c>
      <c r="P159" s="5">
        <f t="shared" si="40"/>
        <v>268.37</v>
      </c>
      <c r="Q159" s="5">
        <f t="shared" si="40"/>
        <v>935.98</v>
      </c>
      <c r="R159" s="5">
        <f t="shared" si="40"/>
        <v>12.11</v>
      </c>
      <c r="S159" s="5">
        <f t="shared" si="40"/>
        <v>173.81</v>
      </c>
      <c r="T159" s="5">
        <f t="shared" si="40"/>
        <v>67.709999999999994</v>
      </c>
      <c r="U159" s="5">
        <f t="shared" si="40"/>
        <v>367.07000000000005</v>
      </c>
    </row>
    <row r="160" spans="1:2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>
      <c r="A161" s="3"/>
      <c r="B161" s="4" t="s">
        <v>99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>
      <c r="A162" s="3"/>
      <c r="B162" s="2" t="s">
        <v>30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24.75">
      <c r="A163" s="3" t="s">
        <v>100</v>
      </c>
      <c r="B163" s="3" t="s">
        <v>101</v>
      </c>
      <c r="C163" s="3">
        <v>250</v>
      </c>
      <c r="D163" s="3">
        <v>6.7</v>
      </c>
      <c r="E163" s="3">
        <v>7.2</v>
      </c>
      <c r="F163" s="3">
        <v>31.6</v>
      </c>
      <c r="G163" s="3">
        <v>219.3</v>
      </c>
      <c r="H163" s="3">
        <v>7.0000000000000007E-2</v>
      </c>
      <c r="I163" s="3">
        <v>0.18</v>
      </c>
      <c r="J163" s="3">
        <v>34.369999999999997</v>
      </c>
      <c r="K163" s="3">
        <v>0.08</v>
      </c>
      <c r="L163" s="3">
        <v>0.69</v>
      </c>
      <c r="M163" s="3">
        <v>272.47000000000003</v>
      </c>
      <c r="N163" s="3">
        <v>196.05</v>
      </c>
      <c r="O163" s="3">
        <v>178.15</v>
      </c>
      <c r="P163" s="3">
        <v>21.18</v>
      </c>
      <c r="Q163" s="3">
        <v>128.97999999999999</v>
      </c>
      <c r="R163" s="3">
        <v>0.43</v>
      </c>
      <c r="S163" s="3">
        <v>41.93</v>
      </c>
      <c r="T163" s="3">
        <v>2.39</v>
      </c>
      <c r="U163" s="3">
        <v>32.93</v>
      </c>
    </row>
    <row r="164" spans="1:21">
      <c r="A164" s="6">
        <v>376</v>
      </c>
      <c r="B164" s="6" t="s">
        <v>36</v>
      </c>
      <c r="C164" s="3">
        <v>200</v>
      </c>
      <c r="D164" s="3">
        <v>0.7</v>
      </c>
      <c r="E164" s="3">
        <v>0.02</v>
      </c>
      <c r="F164" s="3">
        <v>15</v>
      </c>
      <c r="G164" s="3">
        <v>60</v>
      </c>
      <c r="H164" s="3">
        <v>0</v>
      </c>
      <c r="I164" s="3">
        <v>0.01</v>
      </c>
      <c r="J164" s="3">
        <v>0.3</v>
      </c>
      <c r="K164" s="3">
        <v>0</v>
      </c>
      <c r="L164" s="3">
        <v>0.04</v>
      </c>
      <c r="M164" s="3">
        <v>0.68</v>
      </c>
      <c r="N164" s="3">
        <v>20.76</v>
      </c>
      <c r="O164" s="3">
        <v>66.08</v>
      </c>
      <c r="P164" s="3">
        <v>3.83</v>
      </c>
      <c r="Q164" s="3">
        <v>7.18</v>
      </c>
      <c r="R164" s="3">
        <v>0.73</v>
      </c>
      <c r="S164" s="3">
        <v>0</v>
      </c>
      <c r="T164" s="3">
        <v>0</v>
      </c>
      <c r="U164" s="3">
        <v>0</v>
      </c>
    </row>
    <row r="165" spans="1:21" ht="24.75">
      <c r="A165" s="3" t="s">
        <v>37</v>
      </c>
      <c r="B165" s="3" t="s">
        <v>38</v>
      </c>
      <c r="C165" s="3">
        <v>50</v>
      </c>
      <c r="D165" s="3">
        <v>3.8</v>
      </c>
      <c r="E165" s="3">
        <v>0.4</v>
      </c>
      <c r="F165" s="3">
        <v>24.6</v>
      </c>
      <c r="G165" s="3">
        <v>117.2</v>
      </c>
      <c r="H165" s="3">
        <v>0.06</v>
      </c>
      <c r="I165" s="3">
        <v>0.02</v>
      </c>
      <c r="J165" s="3">
        <v>0</v>
      </c>
      <c r="K165" s="3">
        <v>0</v>
      </c>
      <c r="L165" s="3">
        <v>0</v>
      </c>
      <c r="M165" s="3">
        <v>249.5</v>
      </c>
      <c r="N165" s="3">
        <v>46.5</v>
      </c>
      <c r="O165" s="3">
        <v>10</v>
      </c>
      <c r="P165" s="3">
        <v>7</v>
      </c>
      <c r="Q165" s="3">
        <v>32.5</v>
      </c>
      <c r="R165" s="3">
        <v>0.55000000000000004</v>
      </c>
      <c r="S165" s="3">
        <v>16</v>
      </c>
      <c r="T165" s="3">
        <v>3</v>
      </c>
      <c r="U165" s="3">
        <v>7.25</v>
      </c>
    </row>
    <row r="166" spans="1:21" ht="26.25">
      <c r="A166" s="6" t="s">
        <v>48</v>
      </c>
      <c r="B166" s="6" t="s">
        <v>49</v>
      </c>
      <c r="C166" s="3">
        <v>4</v>
      </c>
      <c r="D166" s="3">
        <v>0</v>
      </c>
      <c r="E166" s="3">
        <v>2.9</v>
      </c>
      <c r="F166" s="3">
        <v>0.1</v>
      </c>
      <c r="G166" s="3">
        <v>26.4</v>
      </c>
      <c r="H166" s="3">
        <v>0</v>
      </c>
      <c r="I166" s="3">
        <v>0</v>
      </c>
      <c r="J166" s="3">
        <v>18</v>
      </c>
      <c r="K166" s="3">
        <v>0.05</v>
      </c>
      <c r="L166" s="3">
        <v>0</v>
      </c>
      <c r="M166" s="3">
        <v>0.6</v>
      </c>
      <c r="N166" s="3">
        <v>1.2</v>
      </c>
      <c r="O166" s="3">
        <v>0.96</v>
      </c>
      <c r="P166" s="3">
        <v>0</v>
      </c>
      <c r="Q166" s="3">
        <v>1.2</v>
      </c>
      <c r="R166" s="3">
        <v>0.01</v>
      </c>
      <c r="S166" s="3">
        <v>0</v>
      </c>
      <c r="T166" s="3">
        <v>0.04</v>
      </c>
      <c r="U166" s="3">
        <v>0.11</v>
      </c>
    </row>
    <row r="167" spans="1:21" ht="26.25">
      <c r="A167" s="6" t="s">
        <v>37</v>
      </c>
      <c r="B167" s="6" t="s">
        <v>53</v>
      </c>
      <c r="C167" s="3">
        <v>22</v>
      </c>
      <c r="D167" s="3">
        <v>1.7</v>
      </c>
      <c r="E167" s="3">
        <v>0.6</v>
      </c>
      <c r="F167" s="3">
        <v>11.3</v>
      </c>
      <c r="G167" s="3">
        <v>57.6</v>
      </c>
      <c r="H167" s="3">
        <v>0.02</v>
      </c>
      <c r="I167" s="3">
        <v>0.01</v>
      </c>
      <c r="J167" s="3">
        <v>0</v>
      </c>
      <c r="K167" s="3">
        <v>0</v>
      </c>
      <c r="L167" s="3">
        <v>0</v>
      </c>
      <c r="M167" s="3">
        <v>93.94</v>
      </c>
      <c r="N167" s="3">
        <v>20.239999999999998</v>
      </c>
      <c r="O167" s="3">
        <v>4.18</v>
      </c>
      <c r="P167" s="3">
        <v>2.86</v>
      </c>
      <c r="Q167" s="3">
        <v>14.3</v>
      </c>
      <c r="R167" s="3">
        <v>0.26</v>
      </c>
      <c r="S167" s="3">
        <v>0</v>
      </c>
      <c r="T167" s="3">
        <v>0</v>
      </c>
      <c r="U167" s="3">
        <v>0</v>
      </c>
    </row>
    <row r="168" spans="1:21" ht="26.25">
      <c r="A168" s="6" t="s">
        <v>37</v>
      </c>
      <c r="B168" s="6" t="s">
        <v>80</v>
      </c>
      <c r="C168" s="3">
        <v>25</v>
      </c>
      <c r="D168" s="3">
        <v>0.1</v>
      </c>
      <c r="E168" s="3">
        <v>0</v>
      </c>
      <c r="F168" s="3">
        <v>16</v>
      </c>
      <c r="G168" s="3">
        <v>64.3</v>
      </c>
      <c r="H168" s="3">
        <v>0</v>
      </c>
      <c r="I168" s="3">
        <v>0.01</v>
      </c>
      <c r="J168" s="3">
        <v>6.25</v>
      </c>
      <c r="K168" s="3">
        <v>0</v>
      </c>
      <c r="L168" s="3">
        <v>0.13</v>
      </c>
      <c r="M168" s="3">
        <v>0.5</v>
      </c>
      <c r="N168" s="3">
        <v>38</v>
      </c>
      <c r="O168" s="3">
        <v>3</v>
      </c>
      <c r="P168" s="3">
        <v>2.25</v>
      </c>
      <c r="Q168" s="3">
        <v>4.5</v>
      </c>
      <c r="R168" s="3">
        <v>0.1</v>
      </c>
      <c r="S168" s="3">
        <v>0</v>
      </c>
      <c r="T168" s="3">
        <v>0</v>
      </c>
      <c r="U168" s="3">
        <v>0</v>
      </c>
    </row>
    <row r="169" spans="1:21">
      <c r="A169" s="3"/>
      <c r="B169" s="2" t="s">
        <v>39</v>
      </c>
      <c r="C169" s="2">
        <f>SUM(C163:C168)</f>
        <v>551</v>
      </c>
      <c r="D169" s="2">
        <f t="shared" ref="D169:U169" si="41">SUM(D163:D168)</f>
        <v>12.999999999999998</v>
      </c>
      <c r="E169" s="2">
        <f t="shared" si="41"/>
        <v>11.12</v>
      </c>
      <c r="F169" s="2">
        <f t="shared" si="41"/>
        <v>98.6</v>
      </c>
      <c r="G169" s="2">
        <f t="shared" si="41"/>
        <v>544.79999999999995</v>
      </c>
      <c r="H169" s="2">
        <f t="shared" si="41"/>
        <v>0.15</v>
      </c>
      <c r="I169" s="2">
        <f t="shared" si="41"/>
        <v>0.23</v>
      </c>
      <c r="J169" s="2">
        <f t="shared" si="41"/>
        <v>58.919999999999995</v>
      </c>
      <c r="K169" s="2">
        <f t="shared" si="41"/>
        <v>0.13</v>
      </c>
      <c r="L169" s="2">
        <f t="shared" si="41"/>
        <v>0.86</v>
      </c>
      <c r="M169" s="2">
        <f t="shared" si="41"/>
        <v>617.69000000000005</v>
      </c>
      <c r="N169" s="2">
        <f t="shared" si="41"/>
        <v>322.75</v>
      </c>
      <c r="O169" s="2">
        <f t="shared" si="41"/>
        <v>262.37</v>
      </c>
      <c r="P169" s="2">
        <f t="shared" si="41"/>
        <v>37.119999999999997</v>
      </c>
      <c r="Q169" s="2">
        <f t="shared" si="41"/>
        <v>188.66</v>
      </c>
      <c r="R169" s="2">
        <f t="shared" si="41"/>
        <v>2.08</v>
      </c>
      <c r="S169" s="2">
        <f t="shared" si="41"/>
        <v>57.93</v>
      </c>
      <c r="T169" s="2">
        <f t="shared" si="41"/>
        <v>5.4300000000000006</v>
      </c>
      <c r="U169" s="2">
        <f t="shared" si="41"/>
        <v>40.29</v>
      </c>
    </row>
    <row r="170" spans="1:21">
      <c r="A170" s="3"/>
      <c r="B170" s="2" t="s">
        <v>40</v>
      </c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24.75">
      <c r="A171" s="3" t="s">
        <v>130</v>
      </c>
      <c r="B171" s="3" t="s">
        <v>131</v>
      </c>
      <c r="C171" s="3">
        <v>250</v>
      </c>
      <c r="D171" s="3">
        <v>5.4</v>
      </c>
      <c r="E171" s="3">
        <v>4.3</v>
      </c>
      <c r="F171" s="3">
        <v>9.3000000000000007</v>
      </c>
      <c r="G171" s="3">
        <v>97.9</v>
      </c>
      <c r="H171" s="3">
        <v>0.04</v>
      </c>
      <c r="I171" s="3">
        <v>0.04</v>
      </c>
      <c r="J171" s="3">
        <v>153.54</v>
      </c>
      <c r="K171" s="3">
        <v>0</v>
      </c>
      <c r="L171" s="3">
        <v>7.65</v>
      </c>
      <c r="M171" s="3">
        <v>129.49</v>
      </c>
      <c r="N171" s="3">
        <v>285.64999999999998</v>
      </c>
      <c r="O171" s="3">
        <v>30.84</v>
      </c>
      <c r="P171" s="3">
        <v>20.67</v>
      </c>
      <c r="Q171" s="3">
        <v>42.98</v>
      </c>
      <c r="R171" s="3">
        <v>0.95</v>
      </c>
      <c r="S171" s="3">
        <v>20.329999999999998</v>
      </c>
      <c r="T171" s="3">
        <v>0.41</v>
      </c>
      <c r="U171" s="3">
        <v>25.98</v>
      </c>
    </row>
    <row r="172" spans="1:21" ht="24.75">
      <c r="A172" s="3" t="s">
        <v>62</v>
      </c>
      <c r="B172" s="3" t="s">
        <v>63</v>
      </c>
      <c r="C172" s="3">
        <v>180</v>
      </c>
      <c r="D172" s="3">
        <v>3.7</v>
      </c>
      <c r="E172" s="3">
        <v>6.4</v>
      </c>
      <c r="F172" s="3">
        <v>23.8</v>
      </c>
      <c r="G172" s="3">
        <v>167.2</v>
      </c>
      <c r="H172" s="3">
        <v>0.14000000000000001</v>
      </c>
      <c r="I172" s="3">
        <v>0.13</v>
      </c>
      <c r="J172" s="3">
        <v>28.56</v>
      </c>
      <c r="K172" s="3">
        <v>0.11</v>
      </c>
      <c r="L172" s="3">
        <v>12.25</v>
      </c>
      <c r="M172" s="3">
        <v>194.14</v>
      </c>
      <c r="N172" s="3">
        <v>749.79</v>
      </c>
      <c r="O172" s="3">
        <v>47.38</v>
      </c>
      <c r="P172" s="3">
        <v>33.880000000000003</v>
      </c>
      <c r="Q172" s="3">
        <v>101.37</v>
      </c>
      <c r="R172" s="3">
        <v>1.24</v>
      </c>
      <c r="S172" s="3">
        <v>34.15</v>
      </c>
      <c r="T172" s="3">
        <v>0.94</v>
      </c>
      <c r="U172" s="3">
        <v>51.35</v>
      </c>
    </row>
    <row r="173" spans="1:21" ht="24.75">
      <c r="A173" s="3" t="s">
        <v>106</v>
      </c>
      <c r="B173" s="3" t="s">
        <v>117</v>
      </c>
      <c r="C173">
        <v>110</v>
      </c>
      <c r="D173">
        <v>14</v>
      </c>
      <c r="E173">
        <v>13.7</v>
      </c>
      <c r="F173">
        <v>10</v>
      </c>
      <c r="G173">
        <v>220.9</v>
      </c>
      <c r="H173">
        <v>5</v>
      </c>
      <c r="I173">
        <v>0.1</v>
      </c>
      <c r="J173">
        <v>40.159999999999997</v>
      </c>
      <c r="K173">
        <v>0</v>
      </c>
      <c r="L173">
        <v>1.2</v>
      </c>
      <c r="M173">
        <v>193.4</v>
      </c>
      <c r="N173">
        <v>263.51</v>
      </c>
      <c r="O173">
        <v>26.27</v>
      </c>
      <c r="P173">
        <v>23.37</v>
      </c>
      <c r="Q173">
        <v>145.16</v>
      </c>
      <c r="R173">
        <v>1.92</v>
      </c>
      <c r="S173">
        <v>27.44</v>
      </c>
      <c r="T173">
        <v>1.59</v>
      </c>
      <c r="U173">
        <v>55.61</v>
      </c>
    </row>
    <row r="174" spans="1:21" ht="26.25">
      <c r="A174" s="6">
        <v>377</v>
      </c>
      <c r="B174" s="6" t="s">
        <v>43</v>
      </c>
      <c r="C174" s="3">
        <v>200</v>
      </c>
      <c r="D174" s="3">
        <v>0.13</v>
      </c>
      <c r="E174" s="3">
        <v>0.02</v>
      </c>
      <c r="F174" s="3">
        <v>15.2</v>
      </c>
      <c r="G174" s="3">
        <v>62</v>
      </c>
      <c r="H174" s="3">
        <v>0</v>
      </c>
      <c r="I174" s="3">
        <v>0.01</v>
      </c>
      <c r="J174" s="3">
        <v>0.38</v>
      </c>
      <c r="K174" s="3">
        <v>0</v>
      </c>
      <c r="L174" s="3">
        <v>1.1599999999999999</v>
      </c>
      <c r="M174" s="3">
        <v>1.26</v>
      </c>
      <c r="N174" s="3">
        <v>30.23</v>
      </c>
      <c r="O174" s="3">
        <v>67</v>
      </c>
      <c r="P174" s="3">
        <v>4.5599999999999996</v>
      </c>
      <c r="Q174" s="3">
        <v>8.52</v>
      </c>
      <c r="R174" s="3">
        <v>0.77</v>
      </c>
      <c r="S174" s="3">
        <v>0.01</v>
      </c>
      <c r="T174" s="3">
        <v>0.02</v>
      </c>
      <c r="U174" s="3">
        <v>0.7</v>
      </c>
    </row>
    <row r="175" spans="1:21" ht="24.75">
      <c r="A175" s="3" t="s">
        <v>37</v>
      </c>
      <c r="B175" s="3" t="s">
        <v>38</v>
      </c>
      <c r="C175" s="3">
        <v>60</v>
      </c>
      <c r="D175" s="3">
        <v>4.5999999999999996</v>
      </c>
      <c r="E175" s="3">
        <v>0.5</v>
      </c>
      <c r="F175" s="3">
        <v>29.5</v>
      </c>
      <c r="G175" s="3">
        <v>140.6</v>
      </c>
      <c r="H175" s="3">
        <v>7.0000000000000007E-2</v>
      </c>
      <c r="I175" s="3">
        <v>0.02</v>
      </c>
      <c r="J175" s="3">
        <v>0</v>
      </c>
      <c r="K175" s="3">
        <v>0</v>
      </c>
      <c r="L175" s="3">
        <v>0</v>
      </c>
      <c r="M175" s="3">
        <v>299.39999999999998</v>
      </c>
      <c r="N175" s="3">
        <v>55.8</v>
      </c>
      <c r="O175" s="3">
        <v>12</v>
      </c>
      <c r="P175" s="3">
        <v>8.4</v>
      </c>
      <c r="Q175" s="3">
        <v>39</v>
      </c>
      <c r="R175" s="3">
        <v>0.66</v>
      </c>
      <c r="S175" s="3">
        <v>19.2</v>
      </c>
      <c r="T175" s="3">
        <v>3.6</v>
      </c>
      <c r="U175" s="3">
        <v>8.6999999999999993</v>
      </c>
    </row>
    <row r="176" spans="1:21" ht="26.25">
      <c r="A176" s="6" t="s">
        <v>37</v>
      </c>
      <c r="B176" s="6" t="s">
        <v>44</v>
      </c>
      <c r="C176" s="6">
        <v>60</v>
      </c>
      <c r="D176" s="6">
        <v>4</v>
      </c>
      <c r="E176" s="6">
        <v>0.7</v>
      </c>
      <c r="F176" s="6">
        <v>23.8</v>
      </c>
      <c r="G176" s="6">
        <v>117.4</v>
      </c>
      <c r="H176" s="6">
        <v>0.1</v>
      </c>
      <c r="I176" s="6">
        <v>0.05</v>
      </c>
      <c r="J176" s="6">
        <v>0</v>
      </c>
      <c r="K176" s="6">
        <v>0</v>
      </c>
      <c r="L176" s="6">
        <v>0</v>
      </c>
      <c r="M176" s="6">
        <v>243.6</v>
      </c>
      <c r="N176" s="6">
        <v>141</v>
      </c>
      <c r="O176" s="6">
        <v>17.399999999999999</v>
      </c>
      <c r="P176" s="6">
        <v>28.2</v>
      </c>
      <c r="Q176" s="6">
        <v>90</v>
      </c>
      <c r="R176" s="6">
        <v>2.34</v>
      </c>
      <c r="S176" s="6">
        <v>2.64</v>
      </c>
      <c r="T176" s="6">
        <v>3.3</v>
      </c>
      <c r="U176" s="6">
        <v>14.4</v>
      </c>
    </row>
    <row r="177" spans="1:21" ht="24.75">
      <c r="A177" s="3" t="s">
        <v>61</v>
      </c>
      <c r="B177" s="3" t="s">
        <v>122</v>
      </c>
      <c r="C177" s="3">
        <v>100</v>
      </c>
      <c r="D177" s="3">
        <v>1.2</v>
      </c>
      <c r="E177" s="3">
        <v>8.9</v>
      </c>
      <c r="F177" s="3">
        <v>6.7</v>
      </c>
      <c r="G177" s="3">
        <v>111.9</v>
      </c>
      <c r="H177" s="3">
        <v>0.04</v>
      </c>
      <c r="I177" s="3">
        <v>0.03</v>
      </c>
      <c r="J177" s="3">
        <v>121.48</v>
      </c>
      <c r="K177" s="3">
        <v>0</v>
      </c>
      <c r="L177" s="3">
        <v>3.76</v>
      </c>
      <c r="M177" s="3">
        <v>334.99</v>
      </c>
      <c r="N177" s="3">
        <v>213.09</v>
      </c>
      <c r="O177" s="3">
        <v>20.170000000000002</v>
      </c>
      <c r="P177" s="3">
        <v>16.11</v>
      </c>
      <c r="Q177" s="3">
        <v>35.67</v>
      </c>
      <c r="R177" s="3">
        <v>0.68</v>
      </c>
      <c r="S177" s="3">
        <v>13.1</v>
      </c>
      <c r="T177" s="3">
        <v>0.22</v>
      </c>
      <c r="U177" s="3">
        <v>19.75</v>
      </c>
    </row>
    <row r="178" spans="1:21">
      <c r="A178" s="3"/>
      <c r="B178" s="2" t="s">
        <v>45</v>
      </c>
      <c r="C178" s="2">
        <f>SUM(C171:C177)</f>
        <v>960</v>
      </c>
      <c r="D178" s="2">
        <f t="shared" ref="D178:U178" si="42">SUM(D171:D177)</f>
        <v>33.03</v>
      </c>
      <c r="E178" s="2">
        <f t="shared" si="42"/>
        <v>34.519999999999996</v>
      </c>
      <c r="F178" s="2">
        <f t="shared" si="42"/>
        <v>118.3</v>
      </c>
      <c r="G178" s="2">
        <f t="shared" si="42"/>
        <v>917.9</v>
      </c>
      <c r="H178" s="2">
        <f t="shared" si="42"/>
        <v>5.39</v>
      </c>
      <c r="I178" s="2">
        <f t="shared" si="42"/>
        <v>0.38</v>
      </c>
      <c r="J178" s="2">
        <f t="shared" si="42"/>
        <v>344.12</v>
      </c>
      <c r="K178" s="2">
        <f t="shared" si="42"/>
        <v>0.11</v>
      </c>
      <c r="L178" s="2">
        <f t="shared" si="42"/>
        <v>26.019999999999996</v>
      </c>
      <c r="M178" s="2">
        <f t="shared" si="42"/>
        <v>1396.28</v>
      </c>
      <c r="N178" s="2">
        <f t="shared" si="42"/>
        <v>1739.07</v>
      </c>
      <c r="O178" s="2">
        <f t="shared" si="42"/>
        <v>221.06</v>
      </c>
      <c r="P178" s="2">
        <f t="shared" si="42"/>
        <v>135.19</v>
      </c>
      <c r="Q178" s="2">
        <f t="shared" si="42"/>
        <v>462.7</v>
      </c>
      <c r="R178" s="2">
        <f t="shared" si="42"/>
        <v>8.5599999999999987</v>
      </c>
      <c r="S178" s="2">
        <f t="shared" si="42"/>
        <v>116.87</v>
      </c>
      <c r="T178" s="2">
        <f t="shared" si="42"/>
        <v>10.08</v>
      </c>
      <c r="U178" s="2">
        <f t="shared" si="42"/>
        <v>176.48999999999998</v>
      </c>
    </row>
    <row r="179" spans="1:21">
      <c r="A179" s="3"/>
      <c r="B179" s="5" t="s">
        <v>46</v>
      </c>
      <c r="C179" s="5">
        <f t="shared" ref="C179:U179" si="43">C169+C178</f>
        <v>1511</v>
      </c>
      <c r="D179" s="5">
        <f t="shared" si="43"/>
        <v>46.03</v>
      </c>
      <c r="E179" s="5">
        <f t="shared" si="43"/>
        <v>45.639999999999993</v>
      </c>
      <c r="F179" s="5">
        <f t="shared" si="43"/>
        <v>216.89999999999998</v>
      </c>
      <c r="G179" s="5">
        <f t="shared" si="43"/>
        <v>1462.6999999999998</v>
      </c>
      <c r="H179" s="5">
        <f t="shared" si="43"/>
        <v>5.54</v>
      </c>
      <c r="I179" s="5">
        <f t="shared" si="43"/>
        <v>0.61</v>
      </c>
      <c r="J179" s="5">
        <f t="shared" si="43"/>
        <v>403.04</v>
      </c>
      <c r="K179" s="5">
        <f t="shared" si="43"/>
        <v>0.24</v>
      </c>
      <c r="L179" s="5">
        <f t="shared" si="43"/>
        <v>26.879999999999995</v>
      </c>
      <c r="M179" s="5">
        <f t="shared" si="43"/>
        <v>2013.97</v>
      </c>
      <c r="N179" s="5">
        <f t="shared" si="43"/>
        <v>2061.8199999999997</v>
      </c>
      <c r="O179" s="5">
        <f t="shared" si="43"/>
        <v>483.43</v>
      </c>
      <c r="P179" s="5">
        <f t="shared" si="43"/>
        <v>172.31</v>
      </c>
      <c r="Q179" s="5">
        <f t="shared" si="43"/>
        <v>651.36</v>
      </c>
      <c r="R179" s="5">
        <f t="shared" si="43"/>
        <v>10.639999999999999</v>
      </c>
      <c r="S179" s="5">
        <f t="shared" si="43"/>
        <v>174.8</v>
      </c>
      <c r="T179" s="5">
        <f t="shared" si="43"/>
        <v>15.510000000000002</v>
      </c>
      <c r="U179" s="5">
        <f t="shared" si="43"/>
        <v>216.77999999999997</v>
      </c>
    </row>
    <row r="180" spans="1:2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>
      <c r="A181" s="3"/>
      <c r="B181" s="4" t="s">
        <v>104</v>
      </c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>
      <c r="A182" s="3"/>
      <c r="B182" s="2" t="s">
        <v>30</v>
      </c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36.75">
      <c r="A183" s="3" t="s">
        <v>71</v>
      </c>
      <c r="B183" s="3" t="s">
        <v>72</v>
      </c>
      <c r="C183" s="3">
        <v>100</v>
      </c>
      <c r="D183" s="3">
        <v>2.8</v>
      </c>
      <c r="E183" s="3">
        <v>7.2</v>
      </c>
      <c r="F183" s="3">
        <v>10.4</v>
      </c>
      <c r="G183" s="3">
        <v>117.2</v>
      </c>
      <c r="H183" s="3">
        <v>0.09</v>
      </c>
      <c r="I183" s="3">
        <v>0.09</v>
      </c>
      <c r="J183" s="3">
        <v>536.67999999999995</v>
      </c>
      <c r="K183" s="3">
        <v>0.18</v>
      </c>
      <c r="L183" s="3">
        <v>12.17</v>
      </c>
      <c r="M183" s="3">
        <v>195.66</v>
      </c>
      <c r="N183" s="3">
        <v>339.94</v>
      </c>
      <c r="O183" s="3">
        <v>20.34</v>
      </c>
      <c r="P183" s="3">
        <v>24.79</v>
      </c>
      <c r="Q183" s="3">
        <v>66.84</v>
      </c>
      <c r="R183" s="3">
        <v>0.92</v>
      </c>
      <c r="S183" s="3">
        <v>17.170000000000002</v>
      </c>
      <c r="T183" s="3">
        <v>2.83</v>
      </c>
      <c r="U183" s="3">
        <v>32.119999999999997</v>
      </c>
    </row>
    <row r="184" spans="1:21" ht="24.75">
      <c r="A184" s="3" t="s">
        <v>56</v>
      </c>
      <c r="B184" s="3" t="s">
        <v>57</v>
      </c>
      <c r="C184" s="3">
        <v>180</v>
      </c>
      <c r="D184" s="3">
        <v>6.4</v>
      </c>
      <c r="E184" s="3">
        <v>5.9</v>
      </c>
      <c r="F184" s="3">
        <v>39.4</v>
      </c>
      <c r="G184" s="3">
        <v>236.2</v>
      </c>
      <c r="H184" s="3">
        <v>0.08</v>
      </c>
      <c r="I184" s="3">
        <v>0.03</v>
      </c>
      <c r="J184" s="3">
        <v>22.03</v>
      </c>
      <c r="K184" s="3">
        <v>0.11</v>
      </c>
      <c r="L184" s="3">
        <v>0</v>
      </c>
      <c r="M184" s="3">
        <v>178.84</v>
      </c>
      <c r="N184" s="3">
        <v>64.56</v>
      </c>
      <c r="O184" s="3">
        <v>127</v>
      </c>
      <c r="P184" s="3">
        <v>8.6300000000000008</v>
      </c>
      <c r="Q184" s="3">
        <v>48.84</v>
      </c>
      <c r="R184" s="3">
        <v>0.88</v>
      </c>
      <c r="S184" s="3">
        <v>24.92</v>
      </c>
      <c r="T184" s="3">
        <v>7.0000000000000007E-2</v>
      </c>
      <c r="U184" s="3">
        <v>14.3</v>
      </c>
    </row>
    <row r="185" spans="1:21" ht="24.75">
      <c r="A185" s="3" t="s">
        <v>85</v>
      </c>
      <c r="B185" s="3" t="s">
        <v>86</v>
      </c>
      <c r="C185" s="3">
        <v>100</v>
      </c>
      <c r="D185" s="3">
        <v>14.1</v>
      </c>
      <c r="E185" s="3">
        <v>5.8</v>
      </c>
      <c r="F185" s="3">
        <v>4.4000000000000004</v>
      </c>
      <c r="G185" s="3">
        <v>126.4</v>
      </c>
      <c r="H185" s="3">
        <v>0.05</v>
      </c>
      <c r="I185" s="3">
        <v>0.06</v>
      </c>
      <c r="J185" s="3">
        <v>286.32</v>
      </c>
      <c r="K185" s="3">
        <v>0.02</v>
      </c>
      <c r="L185" s="3">
        <v>1.31</v>
      </c>
      <c r="M185" s="3">
        <v>248.86</v>
      </c>
      <c r="N185" s="3">
        <v>208.85</v>
      </c>
      <c r="O185" s="3">
        <v>34.93</v>
      </c>
      <c r="P185" s="3">
        <v>54.51</v>
      </c>
      <c r="Q185" s="3">
        <v>112.34</v>
      </c>
      <c r="R185" s="3">
        <v>1</v>
      </c>
      <c r="S185" s="3">
        <v>35.07</v>
      </c>
      <c r="T185" s="3">
        <v>12.19</v>
      </c>
      <c r="U185" s="3">
        <v>94.95</v>
      </c>
    </row>
    <row r="186" spans="1:21" ht="24.75">
      <c r="A186" s="3">
        <v>200</v>
      </c>
      <c r="B186" s="3" t="s">
        <v>52</v>
      </c>
      <c r="C186" s="3">
        <v>200</v>
      </c>
      <c r="D186" s="3">
        <v>0</v>
      </c>
      <c r="E186" s="3">
        <v>0</v>
      </c>
      <c r="F186" s="3">
        <v>22.1</v>
      </c>
      <c r="G186" s="3">
        <v>88.3</v>
      </c>
      <c r="H186" s="3">
        <v>0.27</v>
      </c>
      <c r="I186" s="3">
        <v>0.34</v>
      </c>
      <c r="J186" s="3">
        <v>90</v>
      </c>
      <c r="K186" s="3">
        <v>2.1</v>
      </c>
      <c r="L186" s="3">
        <v>10</v>
      </c>
      <c r="M186" s="3">
        <v>0</v>
      </c>
      <c r="N186" s="3">
        <v>0</v>
      </c>
      <c r="O186" s="3">
        <v>60.06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</row>
    <row r="187" spans="1:21" ht="24.75">
      <c r="A187" s="3" t="s">
        <v>37</v>
      </c>
      <c r="B187" s="3" t="s">
        <v>38</v>
      </c>
      <c r="C187" s="3">
        <v>30</v>
      </c>
      <c r="D187" s="3">
        <v>2.2999999999999998</v>
      </c>
      <c r="E187" s="3">
        <v>0.2</v>
      </c>
      <c r="F187" s="3">
        <v>14.8</v>
      </c>
      <c r="G187" s="3">
        <v>70.3</v>
      </c>
      <c r="H187" s="3">
        <v>0.03</v>
      </c>
      <c r="I187" s="3">
        <v>0.01</v>
      </c>
      <c r="J187" s="3">
        <v>0</v>
      </c>
      <c r="K187" s="3">
        <v>0</v>
      </c>
      <c r="L187" s="3">
        <v>0</v>
      </c>
      <c r="M187" s="3">
        <v>149.69999999999999</v>
      </c>
      <c r="N187" s="3">
        <v>27.9</v>
      </c>
      <c r="O187" s="3">
        <v>6</v>
      </c>
      <c r="P187" s="3">
        <v>4.2</v>
      </c>
      <c r="Q187" s="3">
        <v>19.5</v>
      </c>
      <c r="R187" s="3">
        <v>0.33</v>
      </c>
      <c r="S187" s="3">
        <v>9.6</v>
      </c>
      <c r="T187" s="3">
        <v>1.8</v>
      </c>
      <c r="U187" s="3">
        <v>4.3499999999999996</v>
      </c>
    </row>
    <row r="188" spans="1:21">
      <c r="A188" s="3"/>
      <c r="B188" s="2" t="s">
        <v>39</v>
      </c>
      <c r="C188" s="2">
        <f>SUM(C183:C187)</f>
        <v>610</v>
      </c>
      <c r="D188" s="2">
        <f t="shared" ref="D188:U188" si="44">SUM(D183:D187)</f>
        <v>25.599999999999998</v>
      </c>
      <c r="E188" s="2">
        <f t="shared" si="44"/>
        <v>19.100000000000001</v>
      </c>
      <c r="F188" s="2">
        <f t="shared" si="44"/>
        <v>91.1</v>
      </c>
      <c r="G188" s="2">
        <f t="shared" si="44"/>
        <v>638.39999999999986</v>
      </c>
      <c r="H188" s="2">
        <f t="shared" si="44"/>
        <v>0.52</v>
      </c>
      <c r="I188" s="2">
        <f t="shared" si="44"/>
        <v>0.53</v>
      </c>
      <c r="J188" s="2">
        <f t="shared" si="44"/>
        <v>935.03</v>
      </c>
      <c r="K188" s="2">
        <f t="shared" si="44"/>
        <v>2.41</v>
      </c>
      <c r="L188" s="2">
        <f t="shared" si="44"/>
        <v>23.48</v>
      </c>
      <c r="M188" s="2">
        <f t="shared" si="44"/>
        <v>773.06</v>
      </c>
      <c r="N188" s="2">
        <f t="shared" si="44"/>
        <v>641.25</v>
      </c>
      <c r="O188" s="2">
        <f t="shared" si="44"/>
        <v>248.33</v>
      </c>
      <c r="P188" s="2">
        <f t="shared" si="44"/>
        <v>92.13000000000001</v>
      </c>
      <c r="Q188" s="2">
        <f t="shared" si="44"/>
        <v>247.52</v>
      </c>
      <c r="R188" s="2">
        <f t="shared" si="44"/>
        <v>3.13</v>
      </c>
      <c r="S188" s="2">
        <f t="shared" si="44"/>
        <v>86.759999999999991</v>
      </c>
      <c r="T188" s="2">
        <f t="shared" si="44"/>
        <v>16.89</v>
      </c>
      <c r="U188" s="2">
        <f t="shared" si="44"/>
        <v>145.72</v>
      </c>
    </row>
    <row r="189" spans="1:21">
      <c r="A189" s="3"/>
      <c r="B189" s="2" t="s">
        <v>40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26.25">
      <c r="A190" s="8" t="s">
        <v>37</v>
      </c>
      <c r="B190" s="6" t="s">
        <v>135</v>
      </c>
      <c r="C190" s="3">
        <v>120</v>
      </c>
      <c r="D190" s="3">
        <v>0.5</v>
      </c>
      <c r="E190" s="3">
        <v>0.5</v>
      </c>
      <c r="F190" s="3">
        <v>12.7</v>
      </c>
      <c r="G190" s="3">
        <v>57.7</v>
      </c>
      <c r="H190" s="3">
        <v>0.04</v>
      </c>
      <c r="I190" s="3">
        <v>0.03</v>
      </c>
      <c r="J190" s="3">
        <v>6.5</v>
      </c>
      <c r="K190" s="3">
        <v>0</v>
      </c>
      <c r="L190" s="3">
        <v>13</v>
      </c>
      <c r="M190" s="3">
        <v>33.799999999999997</v>
      </c>
      <c r="N190" s="3">
        <v>361.4</v>
      </c>
      <c r="O190" s="3">
        <v>20.8</v>
      </c>
      <c r="P190" s="3">
        <v>11.7</v>
      </c>
      <c r="Q190" s="3">
        <v>14.3</v>
      </c>
      <c r="R190" s="3">
        <v>2.86</v>
      </c>
      <c r="S190" s="3">
        <v>2.6</v>
      </c>
      <c r="T190" s="3">
        <v>0.39</v>
      </c>
      <c r="U190" s="3">
        <v>10.4</v>
      </c>
    </row>
    <row r="191" spans="1:21" ht="24.75">
      <c r="A191" s="3" t="s">
        <v>81</v>
      </c>
      <c r="B191" s="3" t="s">
        <v>82</v>
      </c>
      <c r="C191" s="3">
        <v>250</v>
      </c>
      <c r="D191" s="3">
        <v>7.4</v>
      </c>
      <c r="E191" s="3">
        <v>8.4</v>
      </c>
      <c r="F191" s="3">
        <v>15.7</v>
      </c>
      <c r="G191" s="3">
        <v>168.3</v>
      </c>
      <c r="H191" s="3">
        <v>0.08</v>
      </c>
      <c r="I191" s="3">
        <v>0.05</v>
      </c>
      <c r="J191" s="3">
        <v>193.37</v>
      </c>
      <c r="K191" s="3">
        <v>0.88</v>
      </c>
      <c r="L191" s="3">
        <v>6.57</v>
      </c>
      <c r="M191" s="3"/>
      <c r="N191" s="3">
        <v>245.14</v>
      </c>
      <c r="O191" s="3">
        <v>454.38</v>
      </c>
      <c r="P191" s="3">
        <v>77.38</v>
      </c>
      <c r="Q191" s="3">
        <v>28.59</v>
      </c>
      <c r="R191" s="3">
        <v>115.8</v>
      </c>
      <c r="S191" s="3">
        <v>0.97</v>
      </c>
      <c r="T191" s="3">
        <v>35.299999999999997</v>
      </c>
      <c r="U191" s="3">
        <v>0.89</v>
      </c>
    </row>
    <row r="192" spans="1:21" ht="24.75">
      <c r="A192" s="3" t="s">
        <v>73</v>
      </c>
      <c r="B192" s="3" t="s">
        <v>74</v>
      </c>
      <c r="C192" s="3">
        <v>250</v>
      </c>
      <c r="D192" s="3">
        <v>26.2</v>
      </c>
      <c r="E192" s="3">
        <v>8.8000000000000007</v>
      </c>
      <c r="F192" s="3">
        <v>21.9</v>
      </c>
      <c r="G192" s="3">
        <v>271.7</v>
      </c>
      <c r="H192" s="3">
        <v>0.17</v>
      </c>
      <c r="I192" s="3">
        <v>0.14000000000000001</v>
      </c>
      <c r="J192" s="3">
        <v>324.58999999999997</v>
      </c>
      <c r="K192" s="3">
        <v>0</v>
      </c>
      <c r="L192" s="3">
        <v>14.06</v>
      </c>
      <c r="M192" s="3">
        <v>351.73</v>
      </c>
      <c r="N192" s="3">
        <v>923.21</v>
      </c>
      <c r="O192" s="3">
        <v>40.229999999999997</v>
      </c>
      <c r="P192" s="3">
        <v>116.69</v>
      </c>
      <c r="Q192" s="3">
        <v>240.64</v>
      </c>
      <c r="R192" s="3">
        <v>2.67</v>
      </c>
      <c r="S192" s="3">
        <v>53.71</v>
      </c>
      <c r="T192" s="3">
        <v>21.3</v>
      </c>
      <c r="U192" s="3">
        <v>195.45</v>
      </c>
    </row>
    <row r="193" spans="1:21" ht="26.25">
      <c r="A193" s="6" t="s">
        <v>37</v>
      </c>
      <c r="B193" s="6" t="s">
        <v>123</v>
      </c>
      <c r="C193" s="7">
        <v>200</v>
      </c>
      <c r="D193" s="7">
        <v>1</v>
      </c>
      <c r="E193" s="7">
        <v>0.2</v>
      </c>
      <c r="F193" s="7">
        <v>20.2</v>
      </c>
      <c r="G193" s="7">
        <v>86.6</v>
      </c>
      <c r="H193" s="7">
        <v>0.02</v>
      </c>
      <c r="I193" s="7">
        <v>0.02</v>
      </c>
      <c r="J193" s="7">
        <v>0</v>
      </c>
      <c r="K193" s="7">
        <v>0</v>
      </c>
      <c r="L193" s="7">
        <v>4</v>
      </c>
      <c r="M193" s="7">
        <v>12</v>
      </c>
      <c r="N193" s="7">
        <v>240</v>
      </c>
      <c r="O193" s="7">
        <v>14</v>
      </c>
      <c r="P193" s="7">
        <v>8</v>
      </c>
      <c r="Q193" s="7">
        <v>14</v>
      </c>
      <c r="R193" s="7">
        <v>2.8</v>
      </c>
      <c r="S193" s="7">
        <v>0</v>
      </c>
      <c r="T193" s="7">
        <v>0</v>
      </c>
      <c r="U193" s="7">
        <v>0</v>
      </c>
    </row>
    <row r="194" spans="1:21" ht="24.75">
      <c r="A194" s="3" t="s">
        <v>37</v>
      </c>
      <c r="B194" s="3" t="s">
        <v>38</v>
      </c>
      <c r="C194" s="3">
        <v>60</v>
      </c>
      <c r="D194" s="3">
        <v>4.5999999999999996</v>
      </c>
      <c r="E194" s="3">
        <v>0.5</v>
      </c>
      <c r="F194" s="3">
        <v>29.5</v>
      </c>
      <c r="G194" s="3">
        <v>140.6</v>
      </c>
      <c r="H194" s="3">
        <v>7.0000000000000007E-2</v>
      </c>
      <c r="I194" s="3">
        <v>0.02</v>
      </c>
      <c r="J194" s="3">
        <v>0</v>
      </c>
      <c r="K194" s="3">
        <v>0</v>
      </c>
      <c r="L194" s="3">
        <v>0</v>
      </c>
      <c r="M194" s="3">
        <v>299.39999999999998</v>
      </c>
      <c r="N194" s="3">
        <v>55.8</v>
      </c>
      <c r="O194" s="3">
        <v>12</v>
      </c>
      <c r="P194" s="3">
        <v>8.4</v>
      </c>
      <c r="Q194" s="3">
        <v>39</v>
      </c>
      <c r="R194" s="3">
        <v>0.66</v>
      </c>
      <c r="S194" s="3">
        <v>19.2</v>
      </c>
      <c r="T194" s="3">
        <v>3.6</v>
      </c>
      <c r="U194" s="3">
        <v>8.6999999999999993</v>
      </c>
    </row>
    <row r="195" spans="1:21" ht="24.75">
      <c r="A195" s="3" t="s">
        <v>37</v>
      </c>
      <c r="B195" s="3" t="s">
        <v>44</v>
      </c>
      <c r="C195" s="3">
        <v>30</v>
      </c>
      <c r="D195" s="3">
        <v>2</v>
      </c>
      <c r="E195" s="3">
        <v>0.4</v>
      </c>
      <c r="F195" s="3">
        <v>11.9</v>
      </c>
      <c r="G195" s="3">
        <v>58.7</v>
      </c>
      <c r="H195" s="3">
        <v>0.05</v>
      </c>
      <c r="I195" s="3">
        <v>0.02</v>
      </c>
      <c r="J195" s="3">
        <v>0</v>
      </c>
      <c r="K195" s="3">
        <v>0</v>
      </c>
      <c r="L195" s="3">
        <v>0</v>
      </c>
      <c r="M195" s="3">
        <v>121.8</v>
      </c>
      <c r="N195" s="3">
        <v>70.5</v>
      </c>
      <c r="O195" s="3">
        <v>8.6999999999999993</v>
      </c>
      <c r="P195" s="3">
        <v>14.1</v>
      </c>
      <c r="Q195" s="3">
        <v>45</v>
      </c>
      <c r="R195" s="3">
        <v>1.17</v>
      </c>
      <c r="S195" s="3">
        <v>1.32</v>
      </c>
      <c r="T195" s="3">
        <v>1.65</v>
      </c>
      <c r="U195" s="3">
        <v>7.2</v>
      </c>
    </row>
    <row r="196" spans="1:21">
      <c r="A196" s="3"/>
      <c r="B196" s="2" t="s">
        <v>45</v>
      </c>
      <c r="C196" s="2">
        <f>SUM(C190:C195)</f>
        <v>910</v>
      </c>
      <c r="D196" s="2">
        <f t="shared" ref="D196:U196" si="45">SUM(D190:D195)</f>
        <v>41.7</v>
      </c>
      <c r="E196" s="2">
        <f t="shared" si="45"/>
        <v>18.8</v>
      </c>
      <c r="F196" s="2">
        <f t="shared" si="45"/>
        <v>111.9</v>
      </c>
      <c r="G196" s="2">
        <f t="shared" si="45"/>
        <v>783.6</v>
      </c>
      <c r="H196" s="2">
        <f t="shared" si="45"/>
        <v>0.43000000000000005</v>
      </c>
      <c r="I196" s="2">
        <f t="shared" si="45"/>
        <v>0.28000000000000003</v>
      </c>
      <c r="J196" s="2">
        <f t="shared" si="45"/>
        <v>524.46</v>
      </c>
      <c r="K196" s="2">
        <f t="shared" si="45"/>
        <v>0.88</v>
      </c>
      <c r="L196" s="2">
        <f t="shared" si="45"/>
        <v>37.630000000000003</v>
      </c>
      <c r="M196" s="2">
        <f t="shared" si="45"/>
        <v>818.73</v>
      </c>
      <c r="N196" s="2">
        <f t="shared" si="45"/>
        <v>1896.05</v>
      </c>
      <c r="O196" s="2">
        <f t="shared" si="45"/>
        <v>550.11</v>
      </c>
      <c r="P196" s="2">
        <f t="shared" si="45"/>
        <v>236.26999999999998</v>
      </c>
      <c r="Q196" s="2">
        <f t="shared" si="45"/>
        <v>381.53</v>
      </c>
      <c r="R196" s="2">
        <f t="shared" si="45"/>
        <v>125.96</v>
      </c>
      <c r="S196" s="2">
        <f t="shared" si="45"/>
        <v>77.8</v>
      </c>
      <c r="T196" s="2">
        <f t="shared" si="45"/>
        <v>62.239999999999995</v>
      </c>
      <c r="U196" s="2">
        <f t="shared" si="45"/>
        <v>222.63999999999996</v>
      </c>
    </row>
    <row r="197" spans="1:21">
      <c r="A197" s="3"/>
      <c r="B197" s="5" t="s">
        <v>46</v>
      </c>
      <c r="C197" s="5">
        <f t="shared" ref="C197:U197" si="46">C196+C188</f>
        <v>1520</v>
      </c>
      <c r="D197" s="5">
        <f t="shared" si="46"/>
        <v>67.3</v>
      </c>
      <c r="E197" s="5">
        <f t="shared" si="46"/>
        <v>37.900000000000006</v>
      </c>
      <c r="F197" s="5">
        <f t="shared" si="46"/>
        <v>203</v>
      </c>
      <c r="G197" s="5">
        <f t="shared" si="46"/>
        <v>1422</v>
      </c>
      <c r="H197" s="5">
        <f t="shared" si="46"/>
        <v>0.95000000000000007</v>
      </c>
      <c r="I197" s="5">
        <f t="shared" si="46"/>
        <v>0.81</v>
      </c>
      <c r="J197" s="5">
        <f t="shared" si="46"/>
        <v>1459.49</v>
      </c>
      <c r="K197" s="5">
        <f t="shared" si="46"/>
        <v>3.29</v>
      </c>
      <c r="L197" s="5">
        <f t="shared" si="46"/>
        <v>61.11</v>
      </c>
      <c r="M197" s="5">
        <f t="shared" si="46"/>
        <v>1591.79</v>
      </c>
      <c r="N197" s="5">
        <f t="shared" si="46"/>
        <v>2537.3000000000002</v>
      </c>
      <c r="O197" s="5">
        <f t="shared" si="46"/>
        <v>798.44</v>
      </c>
      <c r="P197" s="5">
        <f t="shared" si="46"/>
        <v>328.4</v>
      </c>
      <c r="Q197" s="5">
        <f t="shared" si="46"/>
        <v>629.04999999999995</v>
      </c>
      <c r="R197" s="5">
        <f t="shared" si="46"/>
        <v>129.09</v>
      </c>
      <c r="S197" s="5">
        <f t="shared" si="46"/>
        <v>164.56</v>
      </c>
      <c r="T197" s="5">
        <f t="shared" si="46"/>
        <v>79.13</v>
      </c>
      <c r="U197" s="5">
        <f t="shared" si="46"/>
        <v>368.35999999999996</v>
      </c>
    </row>
    <row r="198" spans="1:2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>
      <c r="A199" s="3"/>
      <c r="B199" s="4" t="s">
        <v>107</v>
      </c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>
      <c r="A200" s="3"/>
      <c r="B200" s="2" t="s">
        <v>30</v>
      </c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24.75">
      <c r="A201" s="3" t="s">
        <v>37</v>
      </c>
      <c r="B201" s="3" t="s">
        <v>134</v>
      </c>
      <c r="C201" s="3">
        <v>60</v>
      </c>
      <c r="D201" s="3">
        <v>4.5</v>
      </c>
      <c r="E201" s="3">
        <v>5.9</v>
      </c>
      <c r="F201" s="3">
        <v>44.6</v>
      </c>
      <c r="G201" s="3">
        <v>146.1</v>
      </c>
      <c r="H201" s="3">
        <v>0.05</v>
      </c>
      <c r="I201" s="3">
        <v>0.03</v>
      </c>
      <c r="J201" s="3">
        <v>6.6</v>
      </c>
      <c r="K201" s="3">
        <v>0</v>
      </c>
      <c r="L201" s="3">
        <v>0</v>
      </c>
      <c r="M201" s="3">
        <v>198</v>
      </c>
      <c r="N201" s="3">
        <v>66</v>
      </c>
      <c r="O201" s="3">
        <v>17.399999999999999</v>
      </c>
      <c r="P201" s="3">
        <v>12</v>
      </c>
      <c r="Q201" s="3">
        <v>54</v>
      </c>
      <c r="R201" s="3">
        <v>1.26</v>
      </c>
      <c r="S201" s="3">
        <v>0</v>
      </c>
      <c r="T201" s="3">
        <v>0</v>
      </c>
      <c r="U201" s="3">
        <v>0</v>
      </c>
    </row>
    <row r="202" spans="1:21" ht="24.75">
      <c r="A202" s="3" t="s">
        <v>108</v>
      </c>
      <c r="B202" s="3" t="s">
        <v>109</v>
      </c>
      <c r="C202" s="3">
        <v>250</v>
      </c>
      <c r="D202" s="3">
        <v>8.5</v>
      </c>
      <c r="E202" s="3">
        <v>9.3000000000000007</v>
      </c>
      <c r="F202" s="3">
        <v>30.8</v>
      </c>
      <c r="G202" s="3">
        <v>240.8</v>
      </c>
      <c r="H202" s="3">
        <v>0.18</v>
      </c>
      <c r="I202" s="3">
        <v>0.22</v>
      </c>
      <c r="J202" s="3">
        <v>36.35</v>
      </c>
      <c r="K202" s="3">
        <v>0.08</v>
      </c>
      <c r="L202" s="3">
        <v>0.77</v>
      </c>
      <c r="M202" s="3">
        <v>434.78</v>
      </c>
      <c r="N202" s="3">
        <v>296.16000000000003</v>
      </c>
      <c r="O202" s="3">
        <v>205.21</v>
      </c>
      <c r="P202" s="3">
        <v>57.06</v>
      </c>
      <c r="Q202" s="3">
        <v>234.84</v>
      </c>
      <c r="R202" s="3">
        <v>1.49</v>
      </c>
      <c r="S202" s="3">
        <v>65.010000000000005</v>
      </c>
      <c r="T202" s="3">
        <v>12.44</v>
      </c>
      <c r="U202" s="3">
        <v>62.02</v>
      </c>
    </row>
    <row r="203" spans="1:21" ht="26.25">
      <c r="A203" s="6" t="s">
        <v>35</v>
      </c>
      <c r="B203" s="6" t="s">
        <v>36</v>
      </c>
      <c r="C203" s="3">
        <v>200</v>
      </c>
      <c r="D203" s="3">
        <v>0.7</v>
      </c>
      <c r="E203" s="3">
        <v>0.02</v>
      </c>
      <c r="F203" s="3">
        <v>15</v>
      </c>
      <c r="G203" s="3">
        <v>60</v>
      </c>
      <c r="H203" s="3">
        <v>0</v>
      </c>
      <c r="I203" s="3">
        <v>0.01</v>
      </c>
      <c r="J203" s="3">
        <v>0.3</v>
      </c>
      <c r="K203" s="3">
        <v>0</v>
      </c>
      <c r="L203" s="3">
        <v>0.04</v>
      </c>
      <c r="M203" s="3">
        <v>0.68</v>
      </c>
      <c r="N203" s="3">
        <v>20.76</v>
      </c>
      <c r="O203" s="3">
        <v>66.08</v>
      </c>
      <c r="P203" s="3">
        <v>3.83</v>
      </c>
      <c r="Q203" s="3">
        <v>7.18</v>
      </c>
      <c r="R203" s="3">
        <v>0.73</v>
      </c>
      <c r="S203" s="3">
        <v>0</v>
      </c>
      <c r="T203" s="3">
        <v>0</v>
      </c>
      <c r="U203" s="3">
        <v>0</v>
      </c>
    </row>
    <row r="204" spans="1:21" ht="24.75">
      <c r="A204" s="3" t="s">
        <v>37</v>
      </c>
      <c r="B204" s="3" t="s">
        <v>38</v>
      </c>
      <c r="C204" s="3">
        <v>60</v>
      </c>
      <c r="D204" s="3">
        <v>4.5999999999999996</v>
      </c>
      <c r="E204" s="3">
        <v>0.5</v>
      </c>
      <c r="F204" s="3">
        <v>29.5</v>
      </c>
      <c r="G204" s="3">
        <v>140.6</v>
      </c>
      <c r="H204" s="3">
        <v>7.0000000000000007E-2</v>
      </c>
      <c r="I204" s="3">
        <v>0.02</v>
      </c>
      <c r="J204" s="3">
        <v>0</v>
      </c>
      <c r="K204" s="3">
        <v>0</v>
      </c>
      <c r="L204" s="3">
        <v>0</v>
      </c>
      <c r="M204" s="3">
        <v>299.39999999999998</v>
      </c>
      <c r="N204" s="3">
        <v>55.8</v>
      </c>
      <c r="O204" s="3">
        <v>12</v>
      </c>
      <c r="P204" s="3">
        <v>8.4</v>
      </c>
      <c r="Q204" s="3">
        <v>39</v>
      </c>
      <c r="R204" s="3">
        <v>0.66</v>
      </c>
      <c r="S204" s="3">
        <v>19.2</v>
      </c>
      <c r="T204" s="3">
        <v>3.6</v>
      </c>
      <c r="U204" s="3">
        <v>8.6999999999999993</v>
      </c>
    </row>
    <row r="205" spans="1:21">
      <c r="A205" s="3"/>
      <c r="B205" s="2" t="s">
        <v>39</v>
      </c>
      <c r="C205" s="2">
        <f>SUM(C201:C204)</f>
        <v>570</v>
      </c>
      <c r="D205" s="2">
        <f t="shared" ref="D205:F205" si="47">SUM(D201:D204)</f>
        <v>18.299999999999997</v>
      </c>
      <c r="E205" s="2">
        <f t="shared" si="47"/>
        <v>15.72</v>
      </c>
      <c r="F205" s="2">
        <f t="shared" si="47"/>
        <v>119.9</v>
      </c>
      <c r="G205" s="2">
        <f>SUM(G201:G204)</f>
        <v>587.5</v>
      </c>
      <c r="H205" s="2">
        <f t="shared" ref="H205:U205" si="48">SUM(H202:H204)</f>
        <v>0.25</v>
      </c>
      <c r="I205" s="2">
        <f t="shared" si="48"/>
        <v>0.25</v>
      </c>
      <c r="J205" s="2">
        <f t="shared" si="48"/>
        <v>36.65</v>
      </c>
      <c r="K205" s="2">
        <f t="shared" si="48"/>
        <v>0.08</v>
      </c>
      <c r="L205" s="2">
        <f t="shared" si="48"/>
        <v>0.81</v>
      </c>
      <c r="M205" s="2">
        <f t="shared" si="48"/>
        <v>734.8599999999999</v>
      </c>
      <c r="N205" s="2">
        <f t="shared" si="48"/>
        <v>372.72</v>
      </c>
      <c r="O205" s="2">
        <f t="shared" si="48"/>
        <v>283.29000000000002</v>
      </c>
      <c r="P205" s="2">
        <f t="shared" si="48"/>
        <v>69.290000000000006</v>
      </c>
      <c r="Q205" s="2">
        <f t="shared" si="48"/>
        <v>281.02</v>
      </c>
      <c r="R205" s="2">
        <f t="shared" si="48"/>
        <v>2.88</v>
      </c>
      <c r="S205" s="2">
        <f t="shared" si="48"/>
        <v>84.210000000000008</v>
      </c>
      <c r="T205" s="2">
        <f t="shared" si="48"/>
        <v>16.04</v>
      </c>
      <c r="U205" s="2">
        <f t="shared" si="48"/>
        <v>70.72</v>
      </c>
    </row>
    <row r="206" spans="1:21">
      <c r="A206" s="3"/>
      <c r="B206" s="2" t="s">
        <v>40</v>
      </c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36.75">
      <c r="A207" s="3" t="s">
        <v>67</v>
      </c>
      <c r="B207" s="3" t="s">
        <v>68</v>
      </c>
      <c r="C207">
        <v>250</v>
      </c>
      <c r="D207">
        <v>6</v>
      </c>
      <c r="E207">
        <v>2.7</v>
      </c>
      <c r="F207">
        <v>19.399999999999999</v>
      </c>
      <c r="G207">
        <v>126.1</v>
      </c>
      <c r="H207">
        <v>0.08</v>
      </c>
      <c r="I207">
        <v>0.05</v>
      </c>
      <c r="J207">
        <v>121.44</v>
      </c>
      <c r="K207">
        <v>0</v>
      </c>
      <c r="L207">
        <v>6.61</v>
      </c>
      <c r="M207">
        <v>115.31</v>
      </c>
      <c r="N207">
        <v>395.16</v>
      </c>
      <c r="O207">
        <v>14.96</v>
      </c>
      <c r="P207">
        <v>21.05</v>
      </c>
      <c r="Q207">
        <v>55.57</v>
      </c>
      <c r="R207">
        <v>0.89</v>
      </c>
      <c r="S207">
        <v>19.7</v>
      </c>
      <c r="T207">
        <v>0.23</v>
      </c>
      <c r="U207">
        <v>33.4</v>
      </c>
    </row>
    <row r="208" spans="1:21">
      <c r="A208" s="3">
        <v>35</v>
      </c>
      <c r="B208" s="3" t="s">
        <v>132</v>
      </c>
      <c r="C208">
        <v>100</v>
      </c>
      <c r="D208">
        <v>1.8</v>
      </c>
      <c r="E208">
        <v>4.7</v>
      </c>
      <c r="F208">
        <v>13.7</v>
      </c>
      <c r="G208">
        <v>104.6</v>
      </c>
      <c r="H208">
        <v>0.08</v>
      </c>
      <c r="I208">
        <v>0.05</v>
      </c>
      <c r="J208">
        <v>1.51</v>
      </c>
      <c r="K208">
        <v>0</v>
      </c>
      <c r="L208">
        <v>7.4</v>
      </c>
      <c r="M208">
        <v>3.71</v>
      </c>
      <c r="N208">
        <v>420.7</v>
      </c>
      <c r="O208">
        <v>12.03</v>
      </c>
      <c r="P208">
        <v>18.88</v>
      </c>
      <c r="Q208">
        <v>51.05</v>
      </c>
      <c r="R208">
        <v>0.78</v>
      </c>
      <c r="S208">
        <v>4.71</v>
      </c>
      <c r="T208">
        <v>0.27</v>
      </c>
      <c r="U208">
        <v>30.47</v>
      </c>
    </row>
    <row r="209" spans="1:21" ht="24.75">
      <c r="A209" s="3" t="s">
        <v>96</v>
      </c>
      <c r="B209" s="3" t="s">
        <v>97</v>
      </c>
      <c r="C209" s="3">
        <v>250</v>
      </c>
      <c r="D209" s="3">
        <v>34</v>
      </c>
      <c r="E209" s="3">
        <v>10.1</v>
      </c>
      <c r="F209" s="3">
        <v>41.5</v>
      </c>
      <c r="G209" s="3">
        <v>393.3</v>
      </c>
      <c r="H209" s="3">
        <v>0.11</v>
      </c>
      <c r="I209" s="3">
        <v>0.1</v>
      </c>
      <c r="J209" s="3">
        <v>183.75</v>
      </c>
      <c r="K209" s="3">
        <v>0</v>
      </c>
      <c r="L209" s="3">
        <v>2.95</v>
      </c>
      <c r="M209" s="3">
        <v>363.58</v>
      </c>
      <c r="N209" s="3">
        <v>479.07</v>
      </c>
      <c r="O209" s="3">
        <v>94.27</v>
      </c>
      <c r="P209" s="3">
        <v>135.41</v>
      </c>
      <c r="Q209" s="3">
        <v>291.89</v>
      </c>
      <c r="R209" s="3">
        <v>2.5099999999999998</v>
      </c>
      <c r="S209" s="3">
        <v>49.72</v>
      </c>
      <c r="T209" s="3">
        <v>34.42</v>
      </c>
      <c r="U209" s="3">
        <v>211.65</v>
      </c>
    </row>
    <row r="210" spans="1:21" ht="24.75">
      <c r="A210" s="3" t="s">
        <v>105</v>
      </c>
      <c r="B210" s="3" t="s">
        <v>88</v>
      </c>
      <c r="C210" s="3">
        <v>200</v>
      </c>
      <c r="D210" s="3">
        <v>0.4</v>
      </c>
      <c r="E210" s="3">
        <v>0</v>
      </c>
      <c r="F210" s="3">
        <v>19.8</v>
      </c>
      <c r="G210" s="3">
        <v>80.8</v>
      </c>
      <c r="H210" s="3">
        <v>0</v>
      </c>
      <c r="I210" s="3">
        <v>0</v>
      </c>
      <c r="J210" s="3">
        <v>12</v>
      </c>
      <c r="K210" s="3">
        <v>0</v>
      </c>
      <c r="L210" s="3">
        <v>0.02</v>
      </c>
      <c r="M210" s="3">
        <v>0.08</v>
      </c>
      <c r="N210" s="3">
        <v>0.25</v>
      </c>
      <c r="O210" s="3">
        <v>98.24</v>
      </c>
      <c r="P210" s="3">
        <v>1.69</v>
      </c>
      <c r="Q210" s="3">
        <v>3.45</v>
      </c>
      <c r="R210" s="3">
        <v>0.08</v>
      </c>
      <c r="S210" s="3">
        <v>0</v>
      </c>
      <c r="T210" s="3">
        <v>0</v>
      </c>
      <c r="U210" s="3">
        <v>0</v>
      </c>
    </row>
    <row r="211" spans="1:21" ht="24.75">
      <c r="A211" s="3" t="s">
        <v>37</v>
      </c>
      <c r="B211" s="3" t="s">
        <v>38</v>
      </c>
      <c r="C211">
        <v>40</v>
      </c>
      <c r="D211">
        <v>3</v>
      </c>
      <c r="E211">
        <v>0.3</v>
      </c>
      <c r="F211">
        <v>19.7</v>
      </c>
      <c r="G211">
        <v>93.8</v>
      </c>
      <c r="H211">
        <v>0.04</v>
      </c>
      <c r="I211">
        <v>0.01</v>
      </c>
      <c r="J211">
        <v>0</v>
      </c>
      <c r="K211">
        <v>0</v>
      </c>
      <c r="L211">
        <v>0</v>
      </c>
      <c r="M211">
        <v>199.6</v>
      </c>
      <c r="N211">
        <v>37.200000000000003</v>
      </c>
      <c r="O211">
        <v>8</v>
      </c>
      <c r="P211">
        <v>5.6</v>
      </c>
      <c r="Q211">
        <v>26</v>
      </c>
      <c r="R211">
        <v>0.44</v>
      </c>
      <c r="S211">
        <v>12.8</v>
      </c>
      <c r="T211">
        <v>2.4</v>
      </c>
      <c r="U211">
        <v>5.8</v>
      </c>
    </row>
    <row r="212" spans="1:21" ht="24.75">
      <c r="A212" s="3" t="s">
        <v>37</v>
      </c>
      <c r="B212" s="3" t="s">
        <v>44</v>
      </c>
      <c r="C212">
        <v>30</v>
      </c>
      <c r="D212">
        <v>2</v>
      </c>
      <c r="E212">
        <v>0.4</v>
      </c>
      <c r="F212">
        <v>11.9</v>
      </c>
      <c r="G212">
        <v>58.7</v>
      </c>
      <c r="H212">
        <v>0.05</v>
      </c>
      <c r="I212">
        <v>0.02</v>
      </c>
      <c r="J212">
        <v>0</v>
      </c>
      <c r="K212">
        <v>0</v>
      </c>
      <c r="L212">
        <v>0</v>
      </c>
      <c r="M212">
        <v>121.8</v>
      </c>
      <c r="N212">
        <v>70.5</v>
      </c>
      <c r="O212">
        <v>8.6999999999999993</v>
      </c>
      <c r="P212">
        <v>14.1</v>
      </c>
      <c r="Q212">
        <v>45</v>
      </c>
      <c r="R212">
        <v>1.17</v>
      </c>
      <c r="S212">
        <v>1.32</v>
      </c>
      <c r="T212">
        <v>1.65</v>
      </c>
      <c r="U212">
        <v>7.2</v>
      </c>
    </row>
    <row r="213" spans="1:21">
      <c r="A213" s="3"/>
      <c r="B213" s="2" t="s">
        <v>45</v>
      </c>
      <c r="C213" s="2">
        <f>SUM(C207:C212)</f>
        <v>870</v>
      </c>
      <c r="D213" s="2">
        <f t="shared" ref="D213:U213" si="49">SUM(D207:D212)</f>
        <v>47.199999999999996</v>
      </c>
      <c r="E213" s="2">
        <f t="shared" si="49"/>
        <v>18.2</v>
      </c>
      <c r="F213" s="2">
        <f t="shared" si="49"/>
        <v>126</v>
      </c>
      <c r="G213" s="2">
        <f t="shared" si="49"/>
        <v>857.3</v>
      </c>
      <c r="H213" s="2">
        <f t="shared" si="49"/>
        <v>0.36</v>
      </c>
      <c r="I213" s="2">
        <f t="shared" si="49"/>
        <v>0.23</v>
      </c>
      <c r="J213" s="2">
        <f t="shared" si="49"/>
        <v>318.7</v>
      </c>
      <c r="K213" s="2">
        <f t="shared" si="49"/>
        <v>0</v>
      </c>
      <c r="L213" s="2">
        <f t="shared" si="49"/>
        <v>16.98</v>
      </c>
      <c r="M213" s="2">
        <f t="shared" si="49"/>
        <v>804.07999999999993</v>
      </c>
      <c r="N213" s="2">
        <f t="shared" si="49"/>
        <v>1402.88</v>
      </c>
      <c r="O213" s="2">
        <f t="shared" si="49"/>
        <v>236.2</v>
      </c>
      <c r="P213" s="2">
        <f t="shared" si="49"/>
        <v>196.73</v>
      </c>
      <c r="Q213" s="2">
        <f t="shared" si="49"/>
        <v>472.96</v>
      </c>
      <c r="R213" s="2">
        <f t="shared" si="49"/>
        <v>5.87</v>
      </c>
      <c r="S213" s="2">
        <f t="shared" si="49"/>
        <v>88.249999999999986</v>
      </c>
      <c r="T213" s="2">
        <f t="shared" si="49"/>
        <v>38.97</v>
      </c>
      <c r="U213" s="2">
        <f t="shared" si="49"/>
        <v>288.52</v>
      </c>
    </row>
    <row r="214" spans="1:21">
      <c r="A214" s="3"/>
      <c r="B214" s="5" t="s">
        <v>46</v>
      </c>
      <c r="C214" s="5">
        <f t="shared" ref="C214:U214" si="50">C213+C205</f>
        <v>1440</v>
      </c>
      <c r="D214" s="5">
        <f t="shared" si="50"/>
        <v>65.5</v>
      </c>
      <c r="E214" s="5">
        <f t="shared" si="50"/>
        <v>33.92</v>
      </c>
      <c r="F214" s="5">
        <f t="shared" si="50"/>
        <v>245.9</v>
      </c>
      <c r="G214" s="5">
        <f t="shared" si="50"/>
        <v>1444.8</v>
      </c>
      <c r="H214" s="5">
        <f t="shared" si="50"/>
        <v>0.61</v>
      </c>
      <c r="I214" s="5">
        <f t="shared" si="50"/>
        <v>0.48</v>
      </c>
      <c r="J214" s="5">
        <f t="shared" si="50"/>
        <v>355.34999999999997</v>
      </c>
      <c r="K214" s="5">
        <f t="shared" si="50"/>
        <v>0.08</v>
      </c>
      <c r="L214" s="5">
        <f t="shared" si="50"/>
        <v>17.79</v>
      </c>
      <c r="M214" s="5">
        <f t="shared" si="50"/>
        <v>1538.9399999999998</v>
      </c>
      <c r="N214" s="5">
        <f t="shared" si="50"/>
        <v>1775.6000000000001</v>
      </c>
      <c r="O214" s="5">
        <f t="shared" si="50"/>
        <v>519.49</v>
      </c>
      <c r="P214" s="5">
        <f t="shared" si="50"/>
        <v>266.02</v>
      </c>
      <c r="Q214" s="5">
        <f t="shared" si="50"/>
        <v>753.98</v>
      </c>
      <c r="R214" s="5">
        <f t="shared" si="50"/>
        <v>8.75</v>
      </c>
      <c r="S214" s="5">
        <f t="shared" si="50"/>
        <v>172.45999999999998</v>
      </c>
      <c r="T214" s="5">
        <f t="shared" si="50"/>
        <v>55.01</v>
      </c>
      <c r="U214" s="5">
        <f t="shared" si="50"/>
        <v>359.24</v>
      </c>
    </row>
    <row r="215" spans="1:2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>
      <c r="A216" s="3"/>
      <c r="B216" s="4" t="s">
        <v>110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>
      <c r="A217" s="3"/>
      <c r="B217" s="2" t="s">
        <v>30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24.75">
      <c r="A218" s="3" t="s">
        <v>61</v>
      </c>
      <c r="B218" s="3" t="s">
        <v>122</v>
      </c>
      <c r="C218" s="3">
        <v>100</v>
      </c>
      <c r="D218" s="3">
        <v>1.2</v>
      </c>
      <c r="E218" s="3">
        <v>8.9</v>
      </c>
      <c r="F218" s="3">
        <v>6.7</v>
      </c>
      <c r="G218" s="3">
        <v>111.9</v>
      </c>
      <c r="H218" s="3">
        <v>0.04</v>
      </c>
      <c r="I218" s="3">
        <v>0.03</v>
      </c>
      <c r="J218" s="3">
        <v>121.48</v>
      </c>
      <c r="K218" s="3">
        <v>0</v>
      </c>
      <c r="L218" s="3">
        <v>3.76</v>
      </c>
      <c r="M218" s="3">
        <v>334.99</v>
      </c>
      <c r="N218" s="3">
        <v>213.09</v>
      </c>
      <c r="O218" s="3">
        <v>20.170000000000002</v>
      </c>
      <c r="P218" s="3">
        <v>16.11</v>
      </c>
      <c r="Q218" s="3">
        <v>35.67</v>
      </c>
      <c r="R218" s="3">
        <v>0.68</v>
      </c>
      <c r="S218" s="3">
        <v>13.1</v>
      </c>
      <c r="T218" s="3">
        <v>0.22</v>
      </c>
      <c r="U218" s="3">
        <v>19.75</v>
      </c>
    </row>
    <row r="219" spans="1:21" ht="24.75">
      <c r="A219" s="3" t="s">
        <v>62</v>
      </c>
      <c r="B219" s="3" t="s">
        <v>63</v>
      </c>
      <c r="C219" s="3">
        <v>180</v>
      </c>
      <c r="D219" s="3">
        <v>3.7</v>
      </c>
      <c r="E219" s="3">
        <v>6.4</v>
      </c>
      <c r="F219" s="3">
        <v>23.8</v>
      </c>
      <c r="G219" s="3">
        <v>167.2</v>
      </c>
      <c r="H219" s="3">
        <v>0.14000000000000001</v>
      </c>
      <c r="I219" s="3">
        <v>0.13</v>
      </c>
      <c r="J219" s="3">
        <v>28.56</v>
      </c>
      <c r="K219" s="3">
        <v>0.11</v>
      </c>
      <c r="L219" s="3">
        <v>12.25</v>
      </c>
      <c r="M219" s="3">
        <v>194.14</v>
      </c>
      <c r="N219" s="3">
        <v>749.79</v>
      </c>
      <c r="O219" s="3">
        <v>47.38</v>
      </c>
      <c r="P219" s="3">
        <v>33.880000000000003</v>
      </c>
      <c r="Q219" s="3">
        <v>101.37</v>
      </c>
      <c r="R219" s="3">
        <v>1.24</v>
      </c>
      <c r="S219" s="3">
        <v>34.15</v>
      </c>
      <c r="T219" s="3">
        <v>0.94</v>
      </c>
      <c r="U219" s="3">
        <v>51.35</v>
      </c>
    </row>
    <row r="220" spans="1:21" ht="24.75">
      <c r="A220" s="3">
        <v>290</v>
      </c>
      <c r="B220" s="3" t="s">
        <v>64</v>
      </c>
      <c r="C220" s="3">
        <v>100</v>
      </c>
      <c r="D220" s="3">
        <v>13.5</v>
      </c>
      <c r="E220" s="3">
        <v>15.6</v>
      </c>
      <c r="F220" s="3">
        <v>2.8</v>
      </c>
      <c r="G220" s="3">
        <v>205.6</v>
      </c>
      <c r="H220" s="3">
        <v>0.05</v>
      </c>
      <c r="I220" s="3">
        <v>0.1</v>
      </c>
      <c r="J220" s="3">
        <v>40.43</v>
      </c>
      <c r="K220" s="3">
        <v>0</v>
      </c>
      <c r="L220" s="3">
        <v>0.56000000000000005</v>
      </c>
      <c r="M220" s="3">
        <v>632.17999999999995</v>
      </c>
      <c r="N220" s="3">
        <v>136.75</v>
      </c>
      <c r="O220" s="3">
        <v>38.86</v>
      </c>
      <c r="P220" s="3">
        <v>13.63</v>
      </c>
      <c r="Q220" s="3">
        <v>118.33</v>
      </c>
      <c r="R220" s="3">
        <v>1.1599999999999999</v>
      </c>
      <c r="S220" s="3">
        <v>84.18</v>
      </c>
      <c r="T220" s="3">
        <v>0.24</v>
      </c>
      <c r="U220" s="3">
        <v>100.08</v>
      </c>
    </row>
    <row r="221" spans="1:21" ht="24.75">
      <c r="A221" s="3" t="s">
        <v>105</v>
      </c>
      <c r="B221" s="3" t="s">
        <v>88</v>
      </c>
      <c r="C221" s="3">
        <v>200</v>
      </c>
      <c r="D221" s="3">
        <v>0.4</v>
      </c>
      <c r="E221" s="3">
        <v>0</v>
      </c>
      <c r="F221" s="3">
        <v>19.8</v>
      </c>
      <c r="G221" s="3">
        <v>80.8</v>
      </c>
      <c r="H221" s="3">
        <v>0</v>
      </c>
      <c r="I221" s="3">
        <v>0</v>
      </c>
      <c r="J221" s="3">
        <v>12</v>
      </c>
      <c r="K221" s="3">
        <v>0</v>
      </c>
      <c r="L221" s="3">
        <v>0.02</v>
      </c>
      <c r="M221" s="3">
        <v>0.08</v>
      </c>
      <c r="N221" s="3">
        <v>0.25</v>
      </c>
      <c r="O221" s="3">
        <v>98.24</v>
      </c>
      <c r="P221" s="3">
        <v>1.69</v>
      </c>
      <c r="Q221" s="3">
        <v>3.45</v>
      </c>
      <c r="R221" s="3">
        <v>0.08</v>
      </c>
      <c r="S221" s="3">
        <v>0</v>
      </c>
      <c r="T221" s="3">
        <v>0</v>
      </c>
      <c r="U221" s="3">
        <v>0</v>
      </c>
    </row>
    <row r="222" spans="1:21" ht="24.75">
      <c r="A222" s="3" t="s">
        <v>37</v>
      </c>
      <c r="B222" s="3" t="s">
        <v>38</v>
      </c>
      <c r="C222">
        <v>60</v>
      </c>
      <c r="D222">
        <v>4</v>
      </c>
      <c r="E222">
        <v>0.7</v>
      </c>
      <c r="F222">
        <v>23.8</v>
      </c>
      <c r="G222">
        <v>117.4</v>
      </c>
      <c r="H222">
        <v>0.1</v>
      </c>
      <c r="I222">
        <v>0.05</v>
      </c>
      <c r="J222">
        <v>0</v>
      </c>
      <c r="K222">
        <v>0</v>
      </c>
      <c r="L222">
        <v>0</v>
      </c>
      <c r="M222">
        <v>243.6</v>
      </c>
      <c r="N222">
        <v>141</v>
      </c>
      <c r="O222">
        <v>17.399999999999999</v>
      </c>
      <c r="P222">
        <v>28.2</v>
      </c>
      <c r="Q222">
        <v>90</v>
      </c>
      <c r="R222">
        <v>2.34</v>
      </c>
      <c r="S222">
        <v>2.64</v>
      </c>
      <c r="T222">
        <v>3.3</v>
      </c>
      <c r="U222">
        <v>14.4</v>
      </c>
    </row>
    <row r="223" spans="1:21" ht="24.75">
      <c r="A223" s="3" t="s">
        <v>37</v>
      </c>
      <c r="B223" s="3" t="s">
        <v>44</v>
      </c>
      <c r="C223" s="3">
        <v>40</v>
      </c>
      <c r="D223" s="3">
        <v>2.6</v>
      </c>
      <c r="E223" s="3">
        <v>0.5</v>
      </c>
      <c r="F223" s="3">
        <v>15.8</v>
      </c>
      <c r="G223" s="3">
        <v>78.2</v>
      </c>
      <c r="H223" s="3">
        <v>7.0000000000000007E-2</v>
      </c>
      <c r="I223" s="3">
        <v>0.03</v>
      </c>
      <c r="J223" s="3">
        <v>0</v>
      </c>
      <c r="K223" s="3">
        <v>0</v>
      </c>
      <c r="L223" s="3">
        <v>0</v>
      </c>
      <c r="M223" s="3">
        <v>162.4</v>
      </c>
      <c r="N223" s="3">
        <v>94</v>
      </c>
      <c r="O223" s="3">
        <v>11.6</v>
      </c>
      <c r="P223" s="3">
        <v>18.8</v>
      </c>
      <c r="Q223" s="3">
        <v>60</v>
      </c>
      <c r="R223" s="3">
        <v>1.56</v>
      </c>
      <c r="S223" s="3">
        <v>1.76</v>
      </c>
      <c r="T223" s="3">
        <v>2.2000000000000002</v>
      </c>
      <c r="U223" s="3">
        <v>9.6</v>
      </c>
    </row>
    <row r="224" spans="1:21">
      <c r="A224" s="3"/>
      <c r="B224" s="2" t="s">
        <v>39</v>
      </c>
      <c r="C224" s="2">
        <f>SUM(C218:C223)</f>
        <v>680</v>
      </c>
      <c r="D224" s="2">
        <f t="shared" ref="D224:U224" si="51">SUM(D218:D223)</f>
        <v>25.4</v>
      </c>
      <c r="E224" s="2">
        <f t="shared" si="51"/>
        <v>32.099999999999994</v>
      </c>
      <c r="F224" s="2">
        <f t="shared" si="51"/>
        <v>92.699999999999989</v>
      </c>
      <c r="G224" s="2">
        <f t="shared" si="51"/>
        <v>761.1</v>
      </c>
      <c r="H224" s="2">
        <f t="shared" si="51"/>
        <v>0.40000000000000008</v>
      </c>
      <c r="I224" s="2">
        <f t="shared" si="51"/>
        <v>0.33999999999999997</v>
      </c>
      <c r="J224" s="2">
        <f t="shared" si="51"/>
        <v>202.47</v>
      </c>
      <c r="K224" s="2">
        <f t="shared" si="51"/>
        <v>0.11</v>
      </c>
      <c r="L224" s="2">
        <f t="shared" si="51"/>
        <v>16.589999999999996</v>
      </c>
      <c r="M224" s="2">
        <f t="shared" si="51"/>
        <v>1567.3899999999999</v>
      </c>
      <c r="N224" s="2">
        <f t="shared" si="51"/>
        <v>1334.88</v>
      </c>
      <c r="O224" s="2">
        <f t="shared" si="51"/>
        <v>233.65</v>
      </c>
      <c r="P224" s="2">
        <f t="shared" si="51"/>
        <v>112.31</v>
      </c>
      <c r="Q224" s="2">
        <f t="shared" si="51"/>
        <v>408.82</v>
      </c>
      <c r="R224" s="2">
        <f t="shared" si="51"/>
        <v>7.0600000000000005</v>
      </c>
      <c r="S224" s="2">
        <f t="shared" si="51"/>
        <v>135.82999999999998</v>
      </c>
      <c r="T224" s="2">
        <f t="shared" si="51"/>
        <v>6.8999999999999995</v>
      </c>
      <c r="U224" s="2">
        <f t="shared" si="51"/>
        <v>195.18</v>
      </c>
    </row>
    <row r="225" spans="1:21">
      <c r="A225" s="3"/>
      <c r="B225" s="2" t="s">
        <v>40</v>
      </c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26.25">
      <c r="A226" s="6" t="s">
        <v>37</v>
      </c>
      <c r="B226" s="6" t="s">
        <v>120</v>
      </c>
      <c r="C226" s="12">
        <v>100</v>
      </c>
      <c r="D226" s="12">
        <v>7.7</v>
      </c>
      <c r="E226" s="12">
        <v>2.4</v>
      </c>
      <c r="F226" s="12">
        <v>53.4</v>
      </c>
      <c r="G226" s="12">
        <v>266</v>
      </c>
      <c r="H226" s="12">
        <v>0.11</v>
      </c>
      <c r="I226" s="7">
        <v>0.03</v>
      </c>
      <c r="J226" s="7">
        <v>0</v>
      </c>
      <c r="K226" s="7">
        <v>0</v>
      </c>
      <c r="L226" s="7">
        <v>0</v>
      </c>
      <c r="M226" s="7">
        <v>437</v>
      </c>
      <c r="N226" s="7">
        <v>97</v>
      </c>
      <c r="O226" s="7">
        <v>20</v>
      </c>
      <c r="P226" s="7">
        <v>13</v>
      </c>
      <c r="Q226" s="7">
        <v>68</v>
      </c>
      <c r="R226" s="7">
        <v>1.2</v>
      </c>
      <c r="S226" s="7">
        <v>0</v>
      </c>
      <c r="T226" s="7">
        <v>0</v>
      </c>
      <c r="U226" s="7">
        <v>0</v>
      </c>
    </row>
    <row r="227" spans="1:21" ht="39">
      <c r="A227" s="9">
        <v>88</v>
      </c>
      <c r="B227" s="9" t="s">
        <v>133</v>
      </c>
      <c r="C227" s="9">
        <v>250</v>
      </c>
      <c r="D227" s="9">
        <v>2</v>
      </c>
      <c r="E227" s="9">
        <v>4.3</v>
      </c>
      <c r="F227" s="9">
        <v>10</v>
      </c>
      <c r="G227" s="9">
        <v>211.83</v>
      </c>
      <c r="H227" s="9"/>
      <c r="I227" s="9">
        <v>18</v>
      </c>
      <c r="J227" s="9"/>
      <c r="K227" s="9"/>
      <c r="L227" s="9"/>
      <c r="M227" s="9">
        <v>44.02</v>
      </c>
      <c r="N227" s="9">
        <v>21.6</v>
      </c>
      <c r="O227" s="9">
        <v>0.75</v>
      </c>
      <c r="P227">
        <v>24.03</v>
      </c>
      <c r="Q227">
        <v>53.29</v>
      </c>
      <c r="R227">
        <v>1.0900000000000001</v>
      </c>
      <c r="S227">
        <v>21.45</v>
      </c>
      <c r="T227">
        <v>0.49</v>
      </c>
      <c r="U227">
        <v>28.28</v>
      </c>
    </row>
    <row r="228" spans="1:21" ht="24.75">
      <c r="A228" s="3" t="s">
        <v>111</v>
      </c>
      <c r="B228" s="3" t="s">
        <v>112</v>
      </c>
      <c r="C228">
        <v>250</v>
      </c>
      <c r="D228">
        <v>31</v>
      </c>
      <c r="E228">
        <v>7.8</v>
      </c>
      <c r="F228">
        <v>22</v>
      </c>
      <c r="G228">
        <v>282</v>
      </c>
      <c r="H228">
        <v>0.19</v>
      </c>
      <c r="I228">
        <v>0.16</v>
      </c>
      <c r="J228">
        <v>40.9</v>
      </c>
      <c r="K228">
        <v>0.11</v>
      </c>
      <c r="L228">
        <v>12.83</v>
      </c>
      <c r="M228">
        <v>358.77</v>
      </c>
      <c r="N228">
        <v>990.15</v>
      </c>
      <c r="O228">
        <v>31.63</v>
      </c>
      <c r="P228">
        <v>126</v>
      </c>
      <c r="Q228">
        <v>269.75</v>
      </c>
      <c r="R228">
        <v>2.87</v>
      </c>
      <c r="S228">
        <v>54.58</v>
      </c>
      <c r="T228">
        <v>25.84</v>
      </c>
      <c r="U228">
        <v>208.63</v>
      </c>
    </row>
    <row r="229" spans="1:21" ht="24.75">
      <c r="A229" s="3" t="s">
        <v>65</v>
      </c>
      <c r="B229" s="3" t="s">
        <v>66</v>
      </c>
      <c r="C229" s="3">
        <v>200</v>
      </c>
      <c r="D229" s="3">
        <v>4.7</v>
      </c>
      <c r="E229" s="3">
        <v>3.5</v>
      </c>
      <c r="F229" s="3">
        <v>12.5</v>
      </c>
      <c r="G229" s="3">
        <v>100.4</v>
      </c>
      <c r="H229" s="3">
        <v>0.04</v>
      </c>
      <c r="I229" s="3">
        <v>0.16</v>
      </c>
      <c r="J229" s="3">
        <v>17.25</v>
      </c>
      <c r="K229" s="3">
        <v>0</v>
      </c>
      <c r="L229" s="3">
        <v>0.68</v>
      </c>
      <c r="M229" s="3">
        <v>49.95</v>
      </c>
      <c r="N229" s="3">
        <v>220.33</v>
      </c>
      <c r="O229" s="3">
        <v>167.68</v>
      </c>
      <c r="P229" s="3">
        <v>34.32</v>
      </c>
      <c r="Q229" s="3">
        <v>130.28</v>
      </c>
      <c r="R229" s="3">
        <v>1.0900000000000001</v>
      </c>
      <c r="S229" s="3">
        <v>11.7</v>
      </c>
      <c r="T229" s="3">
        <v>2.29</v>
      </c>
      <c r="U229" s="3">
        <v>38.25</v>
      </c>
    </row>
    <row r="230" spans="1:21" ht="24.75">
      <c r="A230" s="3" t="s">
        <v>37</v>
      </c>
      <c r="B230" s="3" t="s">
        <v>38</v>
      </c>
      <c r="C230">
        <v>60</v>
      </c>
      <c r="D230">
        <v>4</v>
      </c>
      <c r="E230">
        <v>0.7</v>
      </c>
      <c r="F230">
        <v>23.8</v>
      </c>
      <c r="G230">
        <v>117.4</v>
      </c>
      <c r="H230">
        <v>0.1</v>
      </c>
      <c r="I230">
        <v>0.05</v>
      </c>
      <c r="J230">
        <v>0</v>
      </c>
      <c r="K230">
        <v>0</v>
      </c>
      <c r="L230">
        <v>0</v>
      </c>
      <c r="M230">
        <v>243.6</v>
      </c>
      <c r="N230">
        <v>141</v>
      </c>
      <c r="O230">
        <v>17.399999999999999</v>
      </c>
      <c r="P230">
        <v>28.2</v>
      </c>
      <c r="Q230">
        <v>90</v>
      </c>
      <c r="R230">
        <v>2.34</v>
      </c>
      <c r="S230">
        <v>2.64</v>
      </c>
      <c r="T230">
        <v>3.3</v>
      </c>
      <c r="U230">
        <v>14.4</v>
      </c>
    </row>
    <row r="231" spans="1:21" ht="24.75">
      <c r="A231" s="3" t="s">
        <v>37</v>
      </c>
      <c r="B231" s="3" t="s">
        <v>44</v>
      </c>
      <c r="C231" s="3">
        <v>40</v>
      </c>
      <c r="D231" s="3">
        <v>2.6</v>
      </c>
      <c r="E231" s="3">
        <v>0.5</v>
      </c>
      <c r="F231" s="3">
        <v>15.8</v>
      </c>
      <c r="G231" s="3">
        <v>78.2</v>
      </c>
      <c r="H231" s="3">
        <v>7.0000000000000007E-2</v>
      </c>
      <c r="I231" s="3">
        <v>0.03</v>
      </c>
      <c r="J231" s="3">
        <v>0</v>
      </c>
      <c r="K231" s="3">
        <v>0</v>
      </c>
      <c r="L231" s="3">
        <v>0</v>
      </c>
      <c r="M231" s="3">
        <v>162.4</v>
      </c>
      <c r="N231" s="3">
        <v>94</v>
      </c>
      <c r="O231" s="3">
        <v>11.6</v>
      </c>
      <c r="P231" s="3">
        <v>18.8</v>
      </c>
      <c r="Q231" s="3">
        <v>60</v>
      </c>
      <c r="R231" s="3">
        <v>1.56</v>
      </c>
      <c r="S231" s="3">
        <v>1.76</v>
      </c>
      <c r="T231" s="3">
        <v>2.2000000000000002</v>
      </c>
      <c r="U231" s="3">
        <v>9.6</v>
      </c>
    </row>
    <row r="232" spans="1:21">
      <c r="A232" s="3"/>
      <c r="B232" s="2" t="s">
        <v>45</v>
      </c>
      <c r="C232" s="2">
        <f>SUM(C226:C231)</f>
        <v>900</v>
      </c>
      <c r="D232" s="2">
        <f t="shared" ref="D232:U232" si="52">SUM(D226:D231)</f>
        <v>52.000000000000007</v>
      </c>
      <c r="E232" s="2">
        <f t="shared" si="52"/>
        <v>19.2</v>
      </c>
      <c r="F232" s="2">
        <f t="shared" si="52"/>
        <v>137.5</v>
      </c>
      <c r="G232" s="2">
        <f t="shared" si="52"/>
        <v>1055.83</v>
      </c>
      <c r="H232" s="2">
        <f t="shared" si="52"/>
        <v>0.51</v>
      </c>
      <c r="I232" s="2">
        <f t="shared" si="52"/>
        <v>18.430000000000003</v>
      </c>
      <c r="J232" s="2">
        <f t="shared" si="52"/>
        <v>58.15</v>
      </c>
      <c r="K232" s="2">
        <f t="shared" si="52"/>
        <v>0.11</v>
      </c>
      <c r="L232" s="2">
        <f t="shared" si="52"/>
        <v>13.51</v>
      </c>
      <c r="M232" s="2">
        <f t="shared" si="52"/>
        <v>1295.74</v>
      </c>
      <c r="N232" s="2">
        <f t="shared" si="52"/>
        <v>1564.08</v>
      </c>
      <c r="O232" s="2">
        <f t="shared" si="52"/>
        <v>249.06</v>
      </c>
      <c r="P232" s="2">
        <f t="shared" si="52"/>
        <v>244.35</v>
      </c>
      <c r="Q232" s="2">
        <f t="shared" si="52"/>
        <v>671.31999999999994</v>
      </c>
      <c r="R232" s="2">
        <f t="shared" si="52"/>
        <v>10.15</v>
      </c>
      <c r="S232" s="2">
        <f t="shared" si="52"/>
        <v>92.13000000000001</v>
      </c>
      <c r="T232" s="2">
        <f t="shared" si="52"/>
        <v>34.119999999999997</v>
      </c>
      <c r="U232" s="2">
        <f t="shared" si="52"/>
        <v>299.15999999999997</v>
      </c>
    </row>
    <row r="233" spans="1:21">
      <c r="A233" s="3"/>
      <c r="B233" s="5" t="s">
        <v>46</v>
      </c>
      <c r="C233" s="5">
        <f>C232+C224</f>
        <v>1580</v>
      </c>
      <c r="D233" s="5">
        <f t="shared" ref="D233:U233" si="53">D232+D224</f>
        <v>77.400000000000006</v>
      </c>
      <c r="E233" s="5">
        <f t="shared" si="53"/>
        <v>51.3</v>
      </c>
      <c r="F233" s="5">
        <f t="shared" si="53"/>
        <v>230.2</v>
      </c>
      <c r="G233" s="5">
        <f t="shared" si="53"/>
        <v>1816.9299999999998</v>
      </c>
      <c r="H233" s="5">
        <f t="shared" si="53"/>
        <v>0.91000000000000014</v>
      </c>
      <c r="I233" s="5">
        <f t="shared" si="53"/>
        <v>18.770000000000003</v>
      </c>
      <c r="J233" s="5">
        <f t="shared" si="53"/>
        <v>260.62</v>
      </c>
      <c r="K233" s="5">
        <f t="shared" si="53"/>
        <v>0.22</v>
      </c>
      <c r="L233" s="5">
        <f t="shared" si="53"/>
        <v>30.099999999999994</v>
      </c>
      <c r="M233" s="5">
        <f t="shared" si="53"/>
        <v>2863.13</v>
      </c>
      <c r="N233" s="5">
        <f t="shared" si="53"/>
        <v>2898.96</v>
      </c>
      <c r="O233" s="5">
        <f t="shared" si="53"/>
        <v>482.71000000000004</v>
      </c>
      <c r="P233" s="5">
        <f t="shared" si="53"/>
        <v>356.65999999999997</v>
      </c>
      <c r="Q233" s="5">
        <f t="shared" si="53"/>
        <v>1080.1399999999999</v>
      </c>
      <c r="R233" s="5">
        <f t="shared" si="53"/>
        <v>17.21</v>
      </c>
      <c r="S233" s="5">
        <f t="shared" si="53"/>
        <v>227.95999999999998</v>
      </c>
      <c r="T233" s="5">
        <f t="shared" si="53"/>
        <v>41.019999999999996</v>
      </c>
      <c r="U233" s="5">
        <f t="shared" si="53"/>
        <v>494.34</v>
      </c>
    </row>
    <row r="234" spans="1:2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>
      <c r="A236" s="3"/>
      <c r="B236" s="4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>
      <c r="A237" s="3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1</cp:lastModifiedBy>
  <dcterms:created xsi:type="dcterms:W3CDTF">2023-12-25T06:48:46Z</dcterms:created>
  <dcterms:modified xsi:type="dcterms:W3CDTF">2024-11-25T11:01:40Z</dcterms:modified>
  <cp:category/>
</cp:coreProperties>
</file>