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147" i="1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C147"/>
  <c r="C110" l="1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G203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C221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C176"/>
  <c r="D156" l="1"/>
  <c r="E156"/>
  <c r="F156"/>
  <c r="G156"/>
  <c r="H156"/>
  <c r="I156"/>
  <c r="J156"/>
  <c r="K156"/>
  <c r="L156"/>
  <c r="M156"/>
  <c r="N156"/>
  <c r="O156"/>
  <c r="P156"/>
  <c r="Q156"/>
  <c r="R156"/>
  <c r="S156"/>
  <c r="T156"/>
  <c r="U156"/>
  <c r="C156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C129"/>
  <c r="C25" l="1"/>
  <c r="D229" l="1"/>
  <c r="E229"/>
  <c r="F229"/>
  <c r="G229"/>
  <c r="H229"/>
  <c r="I229"/>
  <c r="J229"/>
  <c r="K229"/>
  <c r="L229"/>
  <c r="M229"/>
  <c r="N229"/>
  <c r="O229"/>
  <c r="P229"/>
  <c r="Q229"/>
  <c r="R229"/>
  <c r="S229"/>
  <c r="T229"/>
  <c r="U229"/>
  <c r="C229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C211"/>
  <c r="D203"/>
  <c r="E203"/>
  <c r="F203"/>
  <c r="H203"/>
  <c r="I203"/>
  <c r="J203"/>
  <c r="K203"/>
  <c r="L203"/>
  <c r="M203"/>
  <c r="N203"/>
  <c r="O203"/>
  <c r="P203"/>
  <c r="Q203"/>
  <c r="R203"/>
  <c r="S203"/>
  <c r="T203"/>
  <c r="U203"/>
  <c r="C203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C194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C186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U167"/>
  <c r="C167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C138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C119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C100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C91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C8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C73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C6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C5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C4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C36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C16"/>
  <c r="S230" l="1"/>
  <c r="K230"/>
  <c r="O230"/>
  <c r="G230"/>
  <c r="T177"/>
  <c r="L177"/>
  <c r="D177"/>
  <c r="C195"/>
  <c r="N195"/>
  <c r="F195"/>
  <c r="C230"/>
  <c r="N230"/>
  <c r="F230"/>
  <c r="P177"/>
  <c r="H177"/>
  <c r="R195"/>
  <c r="J195"/>
  <c r="R230"/>
  <c r="J230"/>
  <c r="S177"/>
  <c r="O177"/>
  <c r="K177"/>
  <c r="G177"/>
  <c r="T195"/>
  <c r="P195"/>
  <c r="L195"/>
  <c r="H195"/>
  <c r="D195"/>
  <c r="U230"/>
  <c r="Q230"/>
  <c r="M230"/>
  <c r="I230"/>
  <c r="E230"/>
  <c r="T230"/>
  <c r="P230"/>
  <c r="L230"/>
  <c r="H230"/>
  <c r="D230"/>
  <c r="C177"/>
  <c r="R177"/>
  <c r="N177"/>
  <c r="J177"/>
  <c r="T26"/>
  <c r="P26"/>
  <c r="L26"/>
  <c r="H26"/>
  <c r="T65"/>
  <c r="P65"/>
  <c r="L65"/>
  <c r="T101"/>
  <c r="P101"/>
  <c r="L101"/>
  <c r="H101"/>
  <c r="D101"/>
  <c r="C120"/>
  <c r="R120"/>
  <c r="N120"/>
  <c r="J120"/>
  <c r="F120"/>
  <c r="C157"/>
  <c r="R157"/>
  <c r="N157"/>
  <c r="J157"/>
  <c r="F157"/>
  <c r="U157"/>
  <c r="Q157"/>
  <c r="M157"/>
  <c r="I157"/>
  <c r="E157"/>
  <c r="U195"/>
  <c r="Q195"/>
  <c r="M195"/>
  <c r="I195"/>
  <c r="E195"/>
  <c r="S120"/>
  <c r="O120"/>
  <c r="K120"/>
  <c r="G120"/>
  <c r="T157"/>
  <c r="P157"/>
  <c r="L157"/>
  <c r="H157"/>
  <c r="D157"/>
  <c r="S157"/>
  <c r="O157"/>
  <c r="K157"/>
  <c r="G157"/>
  <c r="U177"/>
  <c r="Q177"/>
  <c r="M177"/>
  <c r="I177"/>
  <c r="E177"/>
  <c r="S195"/>
  <c r="O195"/>
  <c r="K195"/>
  <c r="G195"/>
  <c r="T120"/>
  <c r="P120"/>
  <c r="L120"/>
  <c r="H120"/>
  <c r="D120"/>
  <c r="T212"/>
  <c r="P212"/>
  <c r="L212"/>
  <c r="H212"/>
  <c r="D212"/>
  <c r="U212"/>
  <c r="Q212"/>
  <c r="M212"/>
  <c r="I212"/>
  <c r="E212"/>
  <c r="C212"/>
  <c r="R212"/>
  <c r="N212"/>
  <c r="J212"/>
  <c r="F212"/>
  <c r="F177"/>
  <c r="S212"/>
  <c r="O212"/>
  <c r="K212"/>
  <c r="G212"/>
  <c r="U65"/>
  <c r="Q65"/>
  <c r="M65"/>
  <c r="I65"/>
  <c r="E65"/>
  <c r="U101"/>
  <c r="Q101"/>
  <c r="M101"/>
  <c r="I101"/>
  <c r="E101"/>
  <c r="C101"/>
  <c r="R101"/>
  <c r="N101"/>
  <c r="J101"/>
  <c r="F101"/>
  <c r="S101"/>
  <c r="O101"/>
  <c r="K101"/>
  <c r="G101"/>
  <c r="H83"/>
  <c r="U120"/>
  <c r="Q120"/>
  <c r="M120"/>
  <c r="I120"/>
  <c r="E120"/>
  <c r="T139"/>
  <c r="P139"/>
  <c r="L139"/>
  <c r="H139"/>
  <c r="D139"/>
  <c r="I83"/>
  <c r="U139"/>
  <c r="Q139"/>
  <c r="M139"/>
  <c r="I139"/>
  <c r="E139"/>
  <c r="C139"/>
  <c r="R139"/>
  <c r="N139"/>
  <c r="J139"/>
  <c r="F139"/>
  <c r="S139"/>
  <c r="O139"/>
  <c r="K139"/>
  <c r="G139"/>
  <c r="C65"/>
  <c r="R65"/>
  <c r="N65"/>
  <c r="J65"/>
  <c r="F65"/>
  <c r="S65"/>
  <c r="O65"/>
  <c r="K65"/>
  <c r="G65"/>
  <c r="H65"/>
  <c r="D65"/>
  <c r="U26"/>
  <c r="Q26"/>
  <c r="M26"/>
  <c r="I26"/>
  <c r="E26"/>
  <c r="C83"/>
  <c r="R83"/>
  <c r="N83"/>
  <c r="J83"/>
  <c r="F83"/>
  <c r="C26"/>
  <c r="R26"/>
  <c r="N26"/>
  <c r="J26"/>
  <c r="F26"/>
  <c r="S83"/>
  <c r="O83"/>
  <c r="K83"/>
  <c r="G83"/>
  <c r="S26"/>
  <c r="O26"/>
  <c r="K26"/>
  <c r="T83"/>
  <c r="P83"/>
  <c r="L83"/>
  <c r="D83"/>
  <c r="D26"/>
  <c r="U83"/>
  <c r="Q83"/>
  <c r="M83"/>
  <c r="E83"/>
  <c r="T46"/>
  <c r="P46"/>
  <c r="L46"/>
  <c r="H46"/>
  <c r="D46"/>
  <c r="U46"/>
  <c r="Q46"/>
  <c r="M46"/>
  <c r="I46"/>
  <c r="E46"/>
  <c r="G26"/>
  <c r="C46"/>
  <c r="R46"/>
  <c r="N46"/>
  <c r="J46"/>
  <c r="F46"/>
  <c r="S46"/>
  <c r="O46"/>
  <c r="K46"/>
  <c r="G46"/>
</calcChain>
</file>

<file path=xl/sharedStrings.xml><?xml version="1.0" encoding="utf-8"?>
<sst xmlns="http://schemas.openxmlformats.org/spreadsheetml/2006/main" count="365" uniqueCount="134">
  <si>
    <t>Организация: Потребительское общество "Первомайское"</t>
  </si>
  <si>
    <t>Возрастная категория: от 7 до 11 лет</t>
  </si>
  <si>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</si>
  <si>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</si>
  <si>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</si>
  <si>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</si>
  <si>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</si>
  <si>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</si>
  <si>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</si>
  <si>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</si>
  <si>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</si>
  <si>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</si>
  <si>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</si>
  <si>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</si>
  <si>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</si>
  <si>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</si>
  <si>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</si>
  <si>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</si>
  <si>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</si>
  <si>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</si>
  <si>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</si>
  <si>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</si>
  <si>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</si>
  <si>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</si>
  <si>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</si>
  <si>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</si>
  <si>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</si>
  <si>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 рет.экв</t>
  </si>
  <si>
    <t>мкг</t>
  </si>
  <si>
    <t>Понедельник, 1 неделя</t>
  </si>
  <si>
    <t>Завтрак</t>
  </si>
  <si>
    <t>54-4г</t>
  </si>
  <si>
    <t>Каша гречневая рассыпчатая</t>
  </si>
  <si>
    <t xml:space="preserve">54-6м </t>
  </si>
  <si>
    <t>Чай с сахаром</t>
  </si>
  <si>
    <t>Пром.</t>
  </si>
  <si>
    <t>хлеб пшеничный йодированный</t>
  </si>
  <si>
    <t>Итого за Завтрак</t>
  </si>
  <si>
    <t>Обед</t>
  </si>
  <si>
    <t>54-3гн</t>
  </si>
  <si>
    <t>Чай с лимоном и сахаром</t>
  </si>
  <si>
    <t>Хлеб ржано-пшеничный</t>
  </si>
  <si>
    <t>Итого за Обед</t>
  </si>
  <si>
    <t>Итого за день</t>
  </si>
  <si>
    <t>Вторник, 1 неделя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</si>
  <si>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</si>
  <si>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</si>
  <si>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</si>
  <si>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</si>
  <si>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</si>
  <si>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Батон нарезной</t>
  </si>
  <si>
    <t>54-1с</t>
  </si>
  <si>
    <t>Щи из свежей капусты со сметаной</t>
  </si>
  <si>
    <t>54-1г</t>
  </si>
  <si>
    <t>Макароны отварные</t>
  </si>
  <si>
    <t>54-23гн</t>
  </si>
  <si>
    <t>Кофейный напиток с молоком</t>
  </si>
  <si>
    <t>Среда, 1 неделя</t>
  </si>
  <si>
    <t>54-16з</t>
  </si>
  <si>
    <t>Картофельное пюре</t>
  </si>
  <si>
    <t>Птица, тушенная в соусе</t>
  </si>
  <si>
    <t>54-21гн</t>
  </si>
  <si>
    <t>Какао с молоком</t>
  </si>
  <si>
    <t>54-24с</t>
  </si>
  <si>
    <t>Суп картофельный с макаронными изделиями</t>
  </si>
  <si>
    <t>Каша перловая рассыпчатая</t>
  </si>
  <si>
    <t>Четверг, 1 неделя</t>
  </si>
  <si>
    <t>54-34з</t>
  </si>
  <si>
    <t>Салат картофельный с морковью и зеленым горошком</t>
  </si>
  <si>
    <t>54-22м</t>
  </si>
  <si>
    <t>Рагу из курицы</t>
  </si>
  <si>
    <t>Суп гороховый</t>
  </si>
  <si>
    <t>54-5.1р</t>
  </si>
  <si>
    <t>54-2хн</t>
  </si>
  <si>
    <t>Компот из кураги</t>
  </si>
  <si>
    <t>Пятница, 1 неделя</t>
  </si>
  <si>
    <t>54-26к</t>
  </si>
  <si>
    <t>Каша жидкая молочная рисовая</t>
  </si>
  <si>
    <t>Повидло абрикосовое</t>
  </si>
  <si>
    <t>54-27с</t>
  </si>
  <si>
    <t>Суп с рыбными консервами (сайра)</t>
  </si>
  <si>
    <t xml:space="preserve">54-1м </t>
  </si>
  <si>
    <t>Суббота, 1 неделя</t>
  </si>
  <si>
    <t>54-25м</t>
  </si>
  <si>
    <t>Курица тушеная с морковью</t>
  </si>
  <si>
    <t>54-1хн</t>
  </si>
  <si>
    <t>Компот из смеси сухофруктов</t>
  </si>
  <si>
    <t>Борщ с картофелем</t>
  </si>
  <si>
    <t>Понедельник, 2 неделя</t>
  </si>
  <si>
    <t>54-23м</t>
  </si>
  <si>
    <t>54-21г</t>
  </si>
  <si>
    <t>Горошница</t>
  </si>
  <si>
    <t>54-5м</t>
  </si>
  <si>
    <t>Вторник, 2 неделя</t>
  </si>
  <si>
    <t>Плов с курицей</t>
  </si>
  <si>
    <t>Среда, 2 неделя</t>
  </si>
  <si>
    <t>Каша жидкая молочная манная</t>
  </si>
  <si>
    <t>54-6г</t>
  </si>
  <si>
    <t>Рис отварной</t>
  </si>
  <si>
    <t>Четверг, 2 неделя</t>
  </si>
  <si>
    <t>54-16м</t>
  </si>
  <si>
    <t>Тефтели из говядины с рисом</t>
  </si>
  <si>
    <t>Пятница, 2 неделя</t>
  </si>
  <si>
    <t>54-22к</t>
  </si>
  <si>
    <t>Каша жидкая молочная овсяная</t>
  </si>
  <si>
    <t>Суббота, 2 неделя</t>
  </si>
  <si>
    <t xml:space="preserve">54-28м </t>
  </si>
  <si>
    <t>Жаркое по-домашнему из курицы</t>
  </si>
  <si>
    <t>Биточек из говядины в соусе</t>
  </si>
  <si>
    <t>Котлета рыбная с морковью (минтай) в соусе</t>
  </si>
  <si>
    <t>Биточек из курицы в соусе</t>
  </si>
  <si>
    <t>Котлета из курицы в соусе</t>
  </si>
  <si>
    <t xml:space="preserve"> </t>
  </si>
  <si>
    <t>Название меню: Основное завтрак 1-4кл</t>
  </si>
  <si>
    <t>Суп с крупой (крупа рисовая)</t>
  </si>
  <si>
    <t>Тефтели из говядины с рисом в соусе</t>
  </si>
  <si>
    <t>Роглик</t>
  </si>
  <si>
    <t>Курица тушенная с морковью</t>
  </si>
  <si>
    <t>Салат картофельный с морковью и кукурузой</t>
  </si>
  <si>
    <t>Сложный гарнир (картофельное пюре, капуста тушенная)</t>
  </si>
  <si>
    <t>Гуляш из говядины</t>
  </si>
  <si>
    <t>Пирожокс повидлом</t>
  </si>
  <si>
    <t>Суп с крупой (крупа перловая)</t>
  </si>
  <si>
    <t>Слойка с конфитюром</t>
  </si>
  <si>
    <t>54-22с</t>
  </si>
  <si>
    <t>Борщ с капустой и картофелем</t>
  </si>
  <si>
    <t>салат картофельный</t>
  </si>
  <si>
    <t>Щи из свежей капусты и картофеля</t>
  </si>
  <si>
    <t>Винегрет овощной</t>
  </si>
  <si>
    <t>Сок фруктовый</t>
  </si>
  <si>
    <t>Кондитерское излелие (печенье)</t>
  </si>
  <si>
    <t>Фрукт-яблоко</t>
  </si>
  <si>
    <t>Кондитерское излелие (пряник)</t>
  </si>
  <si>
    <t>Срок действия меню: 01.12.2024г - 31.12.2024г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</si>
</sst>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3D30CF"/>
      <name val="Calibri"/>
      <family val="2"/>
      <charset val="204"/>
    </font>
    <font>
      <b/>
      <sz val="10"/>
      <color rgb="FFCF3042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CF3042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6"/>
  <sheetViews>
    <sheetView tabSelected="1" topLeftCell="A127" workbookViewId="0">
      <selection activeCell="M223" sqref="M223"/>
    </sheetView>
  </sheetViews>
  <sheetFormatPr defaultRowHeight="15"/>
  <cols>
    <col min="1" max="1" width="4.85546875" customWidth="1"/>
    <col min="2" max="2" width="19.5703125" customWidth="1"/>
    <col min="3" max="3" width="4.7109375" customWidth="1"/>
    <col min="4" max="4" width="5" customWidth="1"/>
    <col min="5" max="5" width="5.140625" customWidth="1"/>
    <col min="6" max="6" width="5.28515625" customWidth="1"/>
    <col min="7" max="7" width="6" customWidth="1"/>
    <col min="8" max="8" width="5.140625" customWidth="1"/>
    <col min="9" max="9" width="4.85546875" customWidth="1"/>
    <col min="10" max="10" width="5" customWidth="1"/>
    <col min="11" max="11" width="4.140625" customWidth="1"/>
    <col min="12" max="12" width="6.140625" customWidth="1"/>
    <col min="13" max="13" width="6" customWidth="1"/>
    <col min="14" max="14" width="5.85546875" customWidth="1"/>
    <col min="15" max="15" width="5" customWidth="1"/>
    <col min="16" max="17" width="5.42578125" customWidth="1"/>
    <col min="18" max="18" width="4.7109375" customWidth="1"/>
    <col min="19" max="19" width="4.85546875" customWidth="1"/>
    <col min="20" max="21" width="5.7109375" customWidth="1"/>
  </cols>
  <sheetData>
    <row r="1" spans="1:21">
      <c r="B1" s="1" t="s">
        <v>0</v>
      </c>
    </row>
    <row r="2" spans="1:21">
      <c r="B2" s="1" t="s">
        <v>113</v>
      </c>
    </row>
    <row r="3" spans="1:21">
      <c r="B3" s="1" t="s">
        <v>1</v>
      </c>
    </row>
    <row r="4" spans="1:21">
      <c r="B4" s="1" t="s">
        <v>2</v>
      </c>
    </row>
    <row r="5" spans="1:21">
      <c r="B5" s="1" t="s">
        <v>133</v>
      </c>
    </row>
    <row r="7" spans="1:21" ht="64.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  <c r="Q7" s="2" t="s">
        <v>19</v>
      </c>
      <c r="R7" s="2" t="s">
        <v>20</v>
      </c>
      <c r="S7" s="2" t="s">
        <v>21</v>
      </c>
      <c r="T7" s="2" t="s">
        <v>22</v>
      </c>
      <c r="U7" s="2" t="s">
        <v>23</v>
      </c>
    </row>
    <row r="8" spans="1:21" ht="39">
      <c r="A8" s="2"/>
      <c r="B8" s="2"/>
      <c r="C8" s="2" t="s">
        <v>24</v>
      </c>
      <c r="D8" s="2" t="s">
        <v>24</v>
      </c>
      <c r="E8" s="2" t="s">
        <v>24</v>
      </c>
      <c r="F8" s="2" t="s">
        <v>24</v>
      </c>
      <c r="G8" s="2" t="s">
        <v>25</v>
      </c>
      <c r="H8" s="2" t="s">
        <v>26</v>
      </c>
      <c r="I8" s="2" t="s">
        <v>26</v>
      </c>
      <c r="J8" s="2" t="s">
        <v>27</v>
      </c>
      <c r="K8" s="2" t="s">
        <v>28</v>
      </c>
      <c r="L8" s="2" t="s">
        <v>26</v>
      </c>
      <c r="M8" s="2" t="s">
        <v>26</v>
      </c>
      <c r="N8" s="2" t="s">
        <v>26</v>
      </c>
      <c r="O8" s="2" t="s">
        <v>26</v>
      </c>
      <c r="P8" s="2" t="s">
        <v>26</v>
      </c>
      <c r="Q8" s="2" t="s">
        <v>26</v>
      </c>
      <c r="R8" s="2" t="s">
        <v>26</v>
      </c>
      <c r="S8" s="2" t="s">
        <v>28</v>
      </c>
      <c r="T8" s="2" t="s">
        <v>28</v>
      </c>
      <c r="U8" s="2" t="s">
        <v>28</v>
      </c>
    </row>
    <row r="9" spans="1:21">
      <c r="A9" s="3"/>
      <c r="B9" s="6" t="s">
        <v>29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3"/>
      <c r="B10" s="2" t="s">
        <v>30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6.25">
      <c r="A11" s="3" t="s">
        <v>31</v>
      </c>
      <c r="B11" s="3" t="s">
        <v>32</v>
      </c>
      <c r="C11" s="7">
        <v>150</v>
      </c>
      <c r="D11" s="7">
        <v>8.1999999999999993</v>
      </c>
      <c r="E11" s="7">
        <v>6.3</v>
      </c>
      <c r="F11" s="7">
        <v>35.9</v>
      </c>
      <c r="G11" s="7">
        <v>175</v>
      </c>
      <c r="H11" s="7">
        <v>0.21</v>
      </c>
      <c r="I11" s="7">
        <v>0.12</v>
      </c>
      <c r="J11" s="7">
        <v>19.190000000000001</v>
      </c>
      <c r="K11" s="7">
        <v>0.09</v>
      </c>
      <c r="L11" s="7">
        <v>0</v>
      </c>
      <c r="M11" s="7">
        <v>149.44999999999999</v>
      </c>
      <c r="N11" s="7">
        <v>219.36</v>
      </c>
      <c r="O11" s="7">
        <v>46.62</v>
      </c>
      <c r="P11" s="7">
        <v>120.16</v>
      </c>
      <c r="Q11" s="7">
        <v>180.99</v>
      </c>
      <c r="R11" s="7">
        <v>4.05</v>
      </c>
      <c r="S11" s="7">
        <v>22.28</v>
      </c>
      <c r="T11" s="7">
        <v>3.52</v>
      </c>
      <c r="U11" s="7">
        <v>16.059999999999999</v>
      </c>
    </row>
    <row r="12" spans="1:21" ht="26.25">
      <c r="A12" s="3" t="s">
        <v>33</v>
      </c>
      <c r="B12" s="3" t="s">
        <v>108</v>
      </c>
      <c r="C12" s="7">
        <v>100</v>
      </c>
      <c r="D12" s="7">
        <v>15.6</v>
      </c>
      <c r="E12" s="7">
        <v>14.6</v>
      </c>
      <c r="F12" s="7">
        <v>15.8</v>
      </c>
      <c r="G12" s="7">
        <v>257.39999999999998</v>
      </c>
      <c r="H12" s="7">
        <v>7.0000000000000007E-2</v>
      </c>
      <c r="I12" s="7">
        <v>0.12</v>
      </c>
      <c r="J12" s="7">
        <v>56.15</v>
      </c>
      <c r="K12" s="7">
        <v>0.08</v>
      </c>
      <c r="L12" s="7">
        <v>0.91</v>
      </c>
      <c r="M12" s="7">
        <v>201.9</v>
      </c>
      <c r="N12" s="7">
        <v>278.36</v>
      </c>
      <c r="O12" s="7">
        <v>34.69</v>
      </c>
      <c r="P12" s="7">
        <v>24.6</v>
      </c>
      <c r="Q12" s="7">
        <v>153.96</v>
      </c>
      <c r="R12" s="7">
        <v>2.2000000000000002</v>
      </c>
      <c r="S12" s="7">
        <v>16.14</v>
      </c>
      <c r="T12" s="7">
        <v>3.27</v>
      </c>
      <c r="U12" s="7">
        <v>52.11</v>
      </c>
    </row>
    <row r="13" spans="1:21">
      <c r="A13" s="3">
        <v>376</v>
      </c>
      <c r="B13" s="3" t="s">
        <v>34</v>
      </c>
      <c r="C13" s="7">
        <v>200</v>
      </c>
      <c r="D13" s="7">
        <v>0.7</v>
      </c>
      <c r="E13" s="7">
        <v>0.02</v>
      </c>
      <c r="F13" s="7">
        <v>15</v>
      </c>
      <c r="G13" s="7">
        <v>60</v>
      </c>
      <c r="H13" s="7">
        <v>0</v>
      </c>
      <c r="I13" s="7">
        <v>0.01</v>
      </c>
      <c r="J13" s="7">
        <v>0.3</v>
      </c>
      <c r="K13" s="7">
        <v>0</v>
      </c>
      <c r="L13" s="7">
        <v>0.04</v>
      </c>
      <c r="M13" s="7">
        <v>0.68</v>
      </c>
      <c r="N13" s="7">
        <v>20.76</v>
      </c>
      <c r="O13" s="7">
        <v>66.08</v>
      </c>
      <c r="P13" s="7">
        <v>3.83</v>
      </c>
      <c r="Q13" s="7">
        <v>7.18</v>
      </c>
      <c r="R13" s="7">
        <v>0.73</v>
      </c>
      <c r="S13" s="7">
        <v>0</v>
      </c>
      <c r="T13" s="7">
        <v>0</v>
      </c>
      <c r="U13" s="7">
        <v>0</v>
      </c>
    </row>
    <row r="14" spans="1:21" ht="26.25">
      <c r="A14" s="3" t="s">
        <v>35</v>
      </c>
      <c r="B14" s="3" t="s">
        <v>36</v>
      </c>
      <c r="C14" s="7">
        <v>30</v>
      </c>
      <c r="D14" s="7">
        <v>2.2999999999999998</v>
      </c>
      <c r="E14" s="7">
        <v>0.2</v>
      </c>
      <c r="F14" s="7">
        <v>14.8</v>
      </c>
      <c r="G14" s="7">
        <v>70.3</v>
      </c>
      <c r="H14" s="7">
        <v>0.03</v>
      </c>
      <c r="I14" s="7">
        <v>0.01</v>
      </c>
      <c r="J14" s="7">
        <v>0</v>
      </c>
      <c r="K14" s="7">
        <v>0</v>
      </c>
      <c r="L14" s="7">
        <v>0</v>
      </c>
      <c r="M14" s="7">
        <v>149.69999999999999</v>
      </c>
      <c r="N14" s="7">
        <v>27.9</v>
      </c>
      <c r="O14" s="7">
        <v>6</v>
      </c>
      <c r="P14" s="7">
        <v>4.2</v>
      </c>
      <c r="Q14" s="7">
        <v>19.5</v>
      </c>
      <c r="R14" s="7">
        <v>0.33</v>
      </c>
      <c r="S14" s="7">
        <v>9.6</v>
      </c>
      <c r="T14" s="7">
        <v>1.8</v>
      </c>
      <c r="U14" s="7">
        <v>4.3499999999999996</v>
      </c>
    </row>
    <row r="15" spans="1:21" ht="26.25">
      <c r="A15" s="3" t="s">
        <v>35</v>
      </c>
      <c r="B15" s="3" t="s">
        <v>41</v>
      </c>
      <c r="C15" s="7">
        <v>20</v>
      </c>
      <c r="D15" s="7">
        <v>1.3</v>
      </c>
      <c r="E15" s="7">
        <v>0.2</v>
      </c>
      <c r="F15" s="7">
        <v>7.9</v>
      </c>
      <c r="G15" s="7">
        <v>39.1</v>
      </c>
      <c r="H15" s="7">
        <v>0.03</v>
      </c>
      <c r="I15" s="7">
        <v>0.02</v>
      </c>
      <c r="J15" s="7">
        <v>0</v>
      </c>
      <c r="K15" s="7">
        <v>0</v>
      </c>
      <c r="L15" s="7">
        <v>0</v>
      </c>
      <c r="M15" s="7">
        <v>81.2</v>
      </c>
      <c r="N15" s="7">
        <v>47</v>
      </c>
      <c r="O15" s="7">
        <v>5.8</v>
      </c>
      <c r="P15" s="7">
        <v>9.4</v>
      </c>
      <c r="Q15" s="7">
        <v>30</v>
      </c>
      <c r="R15" s="7">
        <v>0.78</v>
      </c>
      <c r="S15" s="7">
        <v>0.88</v>
      </c>
      <c r="T15" s="7">
        <v>1.1000000000000001</v>
      </c>
      <c r="U15" s="7">
        <v>4.8</v>
      </c>
    </row>
    <row r="16" spans="1:21">
      <c r="A16" s="3"/>
      <c r="B16" s="2" t="s">
        <v>37</v>
      </c>
      <c r="C16" s="8">
        <f>SUM(C11:C15)</f>
        <v>500</v>
      </c>
      <c r="D16" s="8">
        <f t="shared" ref="D16:U16" si="0">SUM(D11:D15)</f>
        <v>28.099999999999998</v>
      </c>
      <c r="E16" s="8">
        <f t="shared" si="0"/>
        <v>21.319999999999997</v>
      </c>
      <c r="F16" s="8">
        <f t="shared" si="0"/>
        <v>89.4</v>
      </c>
      <c r="G16" s="8">
        <f t="shared" si="0"/>
        <v>601.79999999999995</v>
      </c>
      <c r="H16" s="8">
        <f t="shared" si="0"/>
        <v>0.34000000000000008</v>
      </c>
      <c r="I16" s="8">
        <f t="shared" si="0"/>
        <v>0.28000000000000003</v>
      </c>
      <c r="J16" s="8">
        <f t="shared" si="0"/>
        <v>75.64</v>
      </c>
      <c r="K16" s="8">
        <f t="shared" si="0"/>
        <v>0.16999999999999998</v>
      </c>
      <c r="L16" s="8">
        <f t="shared" si="0"/>
        <v>0.95000000000000007</v>
      </c>
      <c r="M16" s="8">
        <f t="shared" si="0"/>
        <v>582.93000000000006</v>
      </c>
      <c r="N16" s="8">
        <f t="shared" si="0"/>
        <v>593.38</v>
      </c>
      <c r="O16" s="8">
        <f t="shared" si="0"/>
        <v>159.19</v>
      </c>
      <c r="P16" s="8">
        <f t="shared" si="0"/>
        <v>162.19</v>
      </c>
      <c r="Q16" s="8">
        <f t="shared" si="0"/>
        <v>391.63000000000005</v>
      </c>
      <c r="R16" s="8">
        <f t="shared" si="0"/>
        <v>8.09</v>
      </c>
      <c r="S16" s="8">
        <f t="shared" si="0"/>
        <v>48.900000000000006</v>
      </c>
      <c r="T16" s="8">
        <f t="shared" si="0"/>
        <v>9.69</v>
      </c>
      <c r="U16" s="8">
        <f t="shared" si="0"/>
        <v>77.319999999999993</v>
      </c>
    </row>
    <row r="17" spans="1:21">
      <c r="A17" s="3"/>
      <c r="B17" s="2" t="s">
        <v>38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26.25">
      <c r="A18" s="3" t="s">
        <v>53</v>
      </c>
      <c r="B18" s="3" t="s">
        <v>54</v>
      </c>
      <c r="C18" s="7">
        <v>150</v>
      </c>
      <c r="D18" s="7">
        <v>5.3</v>
      </c>
      <c r="E18" s="7">
        <v>4.9000000000000004</v>
      </c>
      <c r="F18" s="7">
        <v>32.799999999999997</v>
      </c>
      <c r="G18" s="7">
        <v>196.8</v>
      </c>
      <c r="H18" s="7">
        <v>0.06</v>
      </c>
      <c r="I18" s="7">
        <v>0.02</v>
      </c>
      <c r="J18" s="7">
        <v>18.36</v>
      </c>
      <c r="K18" s="7">
        <v>0.09</v>
      </c>
      <c r="L18" s="7">
        <v>0</v>
      </c>
      <c r="M18" s="7">
        <v>149.04</v>
      </c>
      <c r="N18" s="7">
        <v>53.8</v>
      </c>
      <c r="O18" s="7">
        <v>105.83</v>
      </c>
      <c r="P18" s="7">
        <v>7.19</v>
      </c>
      <c r="Q18" s="7">
        <v>40.700000000000003</v>
      </c>
      <c r="R18" s="7">
        <v>0.73</v>
      </c>
      <c r="S18" s="7">
        <v>20.77</v>
      </c>
      <c r="T18" s="7">
        <v>0.06</v>
      </c>
      <c r="U18" s="7">
        <v>11.92</v>
      </c>
    </row>
    <row r="19" spans="1:21" ht="26.25">
      <c r="A19" s="3" t="s">
        <v>100</v>
      </c>
      <c r="B19" s="3" t="s">
        <v>115</v>
      </c>
      <c r="C19" s="10">
        <v>100</v>
      </c>
      <c r="D19" s="10">
        <v>12.6</v>
      </c>
      <c r="E19" s="10">
        <v>12.4</v>
      </c>
      <c r="F19" s="10">
        <v>9.1999999999999993</v>
      </c>
      <c r="G19" s="10">
        <v>199.2</v>
      </c>
      <c r="H19" s="10">
        <v>0.05</v>
      </c>
      <c r="I19" s="10">
        <v>0.09</v>
      </c>
      <c r="J19" s="10">
        <v>39.979999999999997</v>
      </c>
      <c r="K19" s="10">
        <v>0.01</v>
      </c>
      <c r="L19" s="10">
        <v>1.19</v>
      </c>
      <c r="M19" s="10">
        <v>172.7</v>
      </c>
      <c r="N19" s="10">
        <v>238.98</v>
      </c>
      <c r="O19" s="10">
        <v>23.67</v>
      </c>
      <c r="P19" s="10">
        <v>21.17</v>
      </c>
      <c r="Q19" s="10">
        <v>130.16</v>
      </c>
      <c r="R19" s="10">
        <v>1.72</v>
      </c>
      <c r="S19" s="10">
        <v>24.5</v>
      </c>
      <c r="T19" s="10">
        <v>1.43</v>
      </c>
      <c r="U19" s="10">
        <v>49.71</v>
      </c>
    </row>
    <row r="20" spans="1:21" ht="26.25">
      <c r="A20" s="3">
        <v>101</v>
      </c>
      <c r="B20" s="3" t="s">
        <v>114</v>
      </c>
      <c r="C20" s="7">
        <v>200</v>
      </c>
      <c r="D20" s="7">
        <v>5</v>
      </c>
      <c r="E20" s="7">
        <v>5.8</v>
      </c>
      <c r="F20" s="7">
        <v>11.3</v>
      </c>
      <c r="G20" s="7">
        <v>116.9</v>
      </c>
      <c r="H20" s="7">
        <v>0.04</v>
      </c>
      <c r="I20" s="7">
        <v>0.04</v>
      </c>
      <c r="J20" s="7">
        <v>103.29</v>
      </c>
      <c r="K20" s="7">
        <v>0</v>
      </c>
      <c r="L20" s="7">
        <v>6.42</v>
      </c>
      <c r="M20" s="7">
        <v>96.69</v>
      </c>
      <c r="N20" s="7">
        <v>195.41</v>
      </c>
      <c r="O20" s="7">
        <v>25.55</v>
      </c>
      <c r="P20" s="7">
        <v>15.32</v>
      </c>
      <c r="Q20" s="7">
        <v>40.39</v>
      </c>
      <c r="R20" s="7">
        <v>0.5</v>
      </c>
      <c r="S20" s="7">
        <v>15.37</v>
      </c>
      <c r="T20" s="7">
        <v>1.25</v>
      </c>
      <c r="U20" s="7">
        <v>20.68</v>
      </c>
    </row>
    <row r="21" spans="1:21" ht="26.25">
      <c r="A21" s="3" t="s">
        <v>35</v>
      </c>
      <c r="B21" s="3" t="s">
        <v>121</v>
      </c>
      <c r="C21" s="10">
        <v>100</v>
      </c>
      <c r="D21" s="10">
        <v>6.7</v>
      </c>
      <c r="E21" s="10">
        <v>2</v>
      </c>
      <c r="F21" s="10">
        <v>55.9</v>
      </c>
      <c r="G21" s="10">
        <v>267.8</v>
      </c>
      <c r="H21" s="10">
        <v>0.1</v>
      </c>
      <c r="I21" s="10">
        <v>0.17</v>
      </c>
      <c r="J21" s="10">
        <v>34.159999999999997</v>
      </c>
      <c r="K21" s="10">
        <v>0.34</v>
      </c>
      <c r="L21" s="10">
        <v>2</v>
      </c>
      <c r="M21" s="10">
        <v>172</v>
      </c>
      <c r="N21" s="10">
        <v>118</v>
      </c>
      <c r="O21" s="10">
        <v>90</v>
      </c>
      <c r="P21" s="10">
        <v>17</v>
      </c>
      <c r="Q21" s="10">
        <v>145</v>
      </c>
      <c r="R21" s="10">
        <v>0.8</v>
      </c>
      <c r="S21" s="10">
        <v>27.31</v>
      </c>
      <c r="T21" s="10">
        <v>16.7</v>
      </c>
      <c r="U21" s="10">
        <v>33.08</v>
      </c>
    </row>
    <row r="22" spans="1:21" ht="26.25">
      <c r="A22" s="3" t="s">
        <v>61</v>
      </c>
      <c r="B22" s="3" t="s">
        <v>62</v>
      </c>
      <c r="C22" s="7">
        <v>200</v>
      </c>
      <c r="D22" s="7">
        <v>4.7</v>
      </c>
      <c r="E22" s="7">
        <v>3.5</v>
      </c>
      <c r="F22" s="7">
        <v>12.5</v>
      </c>
      <c r="G22" s="7">
        <v>100.4</v>
      </c>
      <c r="H22" s="7">
        <v>0.04</v>
      </c>
      <c r="I22" s="7">
        <v>0.16</v>
      </c>
      <c r="J22" s="7">
        <v>17.25</v>
      </c>
      <c r="K22" s="7">
        <v>0</v>
      </c>
      <c r="L22" s="7">
        <v>0.68</v>
      </c>
      <c r="M22" s="7">
        <v>49.95</v>
      </c>
      <c r="N22" s="7">
        <v>220.33</v>
      </c>
      <c r="O22" s="7">
        <v>167.68</v>
      </c>
      <c r="P22" s="7">
        <v>34.32</v>
      </c>
      <c r="Q22" s="7">
        <v>130.28</v>
      </c>
      <c r="R22" s="7">
        <v>1.0900000000000001</v>
      </c>
      <c r="S22" s="7">
        <v>11.7</v>
      </c>
      <c r="T22" s="7">
        <v>2.29</v>
      </c>
      <c r="U22" s="7">
        <v>38.25</v>
      </c>
    </row>
    <row r="23" spans="1:21" ht="26.25">
      <c r="A23" s="3" t="s">
        <v>35</v>
      </c>
      <c r="B23" s="3" t="s">
        <v>36</v>
      </c>
      <c r="C23" s="7">
        <v>40</v>
      </c>
      <c r="D23" s="7">
        <v>3</v>
      </c>
      <c r="E23" s="7">
        <v>0.3</v>
      </c>
      <c r="F23" s="7">
        <v>19.7</v>
      </c>
      <c r="G23" s="7">
        <v>93.8</v>
      </c>
      <c r="H23" s="7">
        <v>0.04</v>
      </c>
      <c r="I23" s="7">
        <v>0.01</v>
      </c>
      <c r="J23" s="7">
        <v>0</v>
      </c>
      <c r="K23" s="7">
        <v>0</v>
      </c>
      <c r="L23" s="7">
        <v>0</v>
      </c>
      <c r="M23" s="7">
        <v>199.6</v>
      </c>
      <c r="N23" s="7">
        <v>37.200000000000003</v>
      </c>
      <c r="O23" s="7">
        <v>8</v>
      </c>
      <c r="P23" s="7">
        <v>5.6</v>
      </c>
      <c r="Q23" s="7">
        <v>26</v>
      </c>
      <c r="R23" s="7">
        <v>0.44</v>
      </c>
      <c r="S23" s="7">
        <v>12.8</v>
      </c>
      <c r="T23" s="7">
        <v>2.4</v>
      </c>
      <c r="U23" s="7">
        <v>5.8</v>
      </c>
    </row>
    <row r="24" spans="1:21" ht="26.25">
      <c r="A24" s="3" t="s">
        <v>35</v>
      </c>
      <c r="B24" s="3" t="s">
        <v>41</v>
      </c>
      <c r="C24" s="7">
        <v>30</v>
      </c>
      <c r="D24" s="7">
        <v>2</v>
      </c>
      <c r="E24" s="7">
        <v>0.4</v>
      </c>
      <c r="F24" s="7">
        <v>11.9</v>
      </c>
      <c r="G24" s="7">
        <v>58.7</v>
      </c>
      <c r="H24" s="7">
        <v>0.05</v>
      </c>
      <c r="I24" s="7">
        <v>0.02</v>
      </c>
      <c r="J24" s="7">
        <v>0</v>
      </c>
      <c r="K24" s="7">
        <v>0</v>
      </c>
      <c r="L24" s="7">
        <v>0</v>
      </c>
      <c r="M24" s="7">
        <v>121.8</v>
      </c>
      <c r="N24" s="7">
        <v>70.5</v>
      </c>
      <c r="O24" s="7">
        <v>8.6999999999999993</v>
      </c>
      <c r="P24" s="7">
        <v>14.1</v>
      </c>
      <c r="Q24" s="7">
        <v>45</v>
      </c>
      <c r="R24" s="7">
        <v>1.17</v>
      </c>
      <c r="S24" s="7">
        <v>1.32</v>
      </c>
      <c r="T24" s="7">
        <v>1.65</v>
      </c>
      <c r="U24" s="7">
        <v>7.2</v>
      </c>
    </row>
    <row r="25" spans="1:21">
      <c r="A25" s="3"/>
      <c r="B25" s="2" t="s">
        <v>42</v>
      </c>
      <c r="C25" s="8">
        <f>SUM(C18:C24)</f>
        <v>820</v>
      </c>
      <c r="D25" s="8">
        <f t="shared" ref="D25:U25" si="1">SUM(D18:D24)</f>
        <v>39.299999999999997</v>
      </c>
      <c r="E25" s="8">
        <f t="shared" si="1"/>
        <v>29.3</v>
      </c>
      <c r="F25" s="8">
        <f t="shared" si="1"/>
        <v>153.29999999999998</v>
      </c>
      <c r="G25" s="8">
        <f t="shared" si="1"/>
        <v>1033.5999999999999</v>
      </c>
      <c r="H25" s="8">
        <f t="shared" si="1"/>
        <v>0.37999999999999995</v>
      </c>
      <c r="I25" s="8">
        <f t="shared" si="1"/>
        <v>0.51</v>
      </c>
      <c r="J25" s="8">
        <f t="shared" si="1"/>
        <v>213.04</v>
      </c>
      <c r="K25" s="8">
        <f t="shared" si="1"/>
        <v>0.44</v>
      </c>
      <c r="L25" s="8">
        <f t="shared" si="1"/>
        <v>10.29</v>
      </c>
      <c r="M25" s="8">
        <f t="shared" si="1"/>
        <v>961.78000000000009</v>
      </c>
      <c r="N25" s="8">
        <f t="shared" si="1"/>
        <v>934.22</v>
      </c>
      <c r="O25" s="8">
        <f t="shared" si="1"/>
        <v>429.43</v>
      </c>
      <c r="P25" s="8">
        <f t="shared" si="1"/>
        <v>114.69999999999999</v>
      </c>
      <c r="Q25" s="8">
        <f t="shared" si="1"/>
        <v>557.53</v>
      </c>
      <c r="R25" s="8">
        <f t="shared" si="1"/>
        <v>6.45</v>
      </c>
      <c r="S25" s="8">
        <f t="shared" si="1"/>
        <v>113.76999999999998</v>
      </c>
      <c r="T25" s="8">
        <f t="shared" si="1"/>
        <v>25.779999999999994</v>
      </c>
      <c r="U25" s="8">
        <f t="shared" si="1"/>
        <v>166.64</v>
      </c>
    </row>
    <row r="26" spans="1:21">
      <c r="A26" s="3"/>
      <c r="B26" s="5" t="s">
        <v>43</v>
      </c>
      <c r="C26" s="9">
        <f>C25+C16</f>
        <v>1320</v>
      </c>
      <c r="D26" s="9">
        <f t="shared" ref="D26:U26" si="2">D25+D16</f>
        <v>67.399999999999991</v>
      </c>
      <c r="E26" s="9">
        <f t="shared" si="2"/>
        <v>50.62</v>
      </c>
      <c r="F26" s="9">
        <f t="shared" si="2"/>
        <v>242.7</v>
      </c>
      <c r="G26" s="9">
        <f t="shared" si="2"/>
        <v>1635.3999999999999</v>
      </c>
      <c r="H26" s="9">
        <f t="shared" si="2"/>
        <v>0.72</v>
      </c>
      <c r="I26" s="9">
        <f t="shared" si="2"/>
        <v>0.79</v>
      </c>
      <c r="J26" s="9">
        <f t="shared" si="2"/>
        <v>288.68</v>
      </c>
      <c r="K26" s="9">
        <f t="shared" si="2"/>
        <v>0.61</v>
      </c>
      <c r="L26" s="9">
        <f t="shared" si="2"/>
        <v>11.239999999999998</v>
      </c>
      <c r="M26" s="9">
        <f t="shared" si="2"/>
        <v>1544.71</v>
      </c>
      <c r="N26" s="9">
        <f t="shared" si="2"/>
        <v>1527.6</v>
      </c>
      <c r="O26" s="9">
        <f t="shared" si="2"/>
        <v>588.62</v>
      </c>
      <c r="P26" s="9">
        <f t="shared" si="2"/>
        <v>276.89</v>
      </c>
      <c r="Q26" s="9">
        <f t="shared" si="2"/>
        <v>949.16000000000008</v>
      </c>
      <c r="R26" s="9">
        <f t="shared" si="2"/>
        <v>14.54</v>
      </c>
      <c r="S26" s="9">
        <f t="shared" si="2"/>
        <v>162.66999999999999</v>
      </c>
      <c r="T26" s="9">
        <f t="shared" si="2"/>
        <v>35.469999999999992</v>
      </c>
      <c r="U26" s="9">
        <f t="shared" si="2"/>
        <v>243.95999999999998</v>
      </c>
    </row>
    <row r="27" spans="1:21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3"/>
      <c r="B28" s="4" t="s">
        <v>44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3"/>
      <c r="B29" s="2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26.25">
      <c r="A30" s="3" t="s">
        <v>45</v>
      </c>
      <c r="B30" s="3" t="s">
        <v>46</v>
      </c>
      <c r="C30" s="7">
        <v>4</v>
      </c>
      <c r="D30" s="7">
        <v>0</v>
      </c>
      <c r="E30" s="7">
        <v>2.9</v>
      </c>
      <c r="F30" s="7">
        <v>0.1</v>
      </c>
      <c r="G30" s="7">
        <v>26.4</v>
      </c>
      <c r="H30" s="7">
        <v>0</v>
      </c>
      <c r="I30" s="7">
        <v>0</v>
      </c>
      <c r="J30" s="7">
        <v>18</v>
      </c>
      <c r="K30" s="7">
        <v>0.05</v>
      </c>
      <c r="L30" s="7">
        <v>0</v>
      </c>
      <c r="M30" s="7">
        <v>0.6</v>
      </c>
      <c r="N30" s="7">
        <v>1.2</v>
      </c>
      <c r="O30" s="7">
        <v>0.96</v>
      </c>
      <c r="P30" s="7">
        <v>0</v>
      </c>
      <c r="Q30" s="7">
        <v>1.2</v>
      </c>
      <c r="R30" s="7">
        <v>0.01</v>
      </c>
      <c r="S30" s="7">
        <v>0</v>
      </c>
      <c r="T30" s="7">
        <v>0.04</v>
      </c>
      <c r="U30" s="7">
        <v>0.11</v>
      </c>
    </row>
    <row r="31" spans="1:21" ht="26.25">
      <c r="A31" s="3" t="s">
        <v>35</v>
      </c>
      <c r="B31" s="3" t="s">
        <v>78</v>
      </c>
      <c r="C31" s="7">
        <v>25</v>
      </c>
      <c r="D31" s="7">
        <v>0.1</v>
      </c>
      <c r="E31" s="7">
        <v>0</v>
      </c>
      <c r="F31" s="7">
        <v>16</v>
      </c>
      <c r="G31" s="7">
        <v>64.3</v>
      </c>
      <c r="H31" s="7">
        <v>0</v>
      </c>
      <c r="I31" s="7">
        <v>0.01</v>
      </c>
      <c r="J31" s="7">
        <v>6.25</v>
      </c>
      <c r="K31" s="7">
        <v>0</v>
      </c>
      <c r="L31" s="7">
        <v>0.13</v>
      </c>
      <c r="M31" s="7">
        <v>0.5</v>
      </c>
      <c r="N31" s="7">
        <v>38</v>
      </c>
      <c r="O31" s="7">
        <v>3</v>
      </c>
      <c r="P31" s="7">
        <v>2.25</v>
      </c>
      <c r="Q31" s="7">
        <v>4.5</v>
      </c>
      <c r="R31" s="7">
        <v>0.1</v>
      </c>
      <c r="S31" s="7">
        <v>0</v>
      </c>
      <c r="T31" s="7">
        <v>0</v>
      </c>
      <c r="U31" s="7">
        <v>0</v>
      </c>
    </row>
    <row r="32" spans="1:21" ht="26.25">
      <c r="A32" s="3" t="s">
        <v>47</v>
      </c>
      <c r="B32" s="3" t="s">
        <v>48</v>
      </c>
      <c r="C32" s="7">
        <v>220</v>
      </c>
      <c r="D32" s="7">
        <v>9.1</v>
      </c>
      <c r="E32" s="7">
        <v>11.1</v>
      </c>
      <c r="F32" s="7">
        <v>41.4</v>
      </c>
      <c r="G32" s="7">
        <v>302.39999999999998</v>
      </c>
      <c r="H32" s="7">
        <v>0.2</v>
      </c>
      <c r="I32" s="7">
        <v>0.17</v>
      </c>
      <c r="J32" s="7">
        <v>45.79</v>
      </c>
      <c r="K32" s="7">
        <v>0.14000000000000001</v>
      </c>
      <c r="L32" s="7">
        <v>0.59</v>
      </c>
      <c r="M32" s="7">
        <v>372.55</v>
      </c>
      <c r="N32" s="7">
        <v>237.85</v>
      </c>
      <c r="O32" s="7">
        <v>157.44</v>
      </c>
      <c r="P32" s="7">
        <v>53.86</v>
      </c>
      <c r="Q32" s="7">
        <v>204.65</v>
      </c>
      <c r="R32" s="7">
        <v>1.45</v>
      </c>
      <c r="S32" s="7">
        <v>56.77</v>
      </c>
      <c r="T32" s="7">
        <v>3.42</v>
      </c>
      <c r="U32" s="7">
        <v>38.590000000000003</v>
      </c>
    </row>
    <row r="33" spans="1:21" ht="26.25">
      <c r="A33" s="3">
        <v>200</v>
      </c>
      <c r="B33" s="3" t="s">
        <v>49</v>
      </c>
      <c r="C33" s="7">
        <v>200</v>
      </c>
      <c r="D33" s="7">
        <v>0</v>
      </c>
      <c r="E33" s="7">
        <v>0</v>
      </c>
      <c r="F33" s="7">
        <v>22.1</v>
      </c>
      <c r="G33" s="7">
        <v>88.3</v>
      </c>
      <c r="H33" s="7">
        <v>0.27</v>
      </c>
      <c r="I33" s="7">
        <v>0.34</v>
      </c>
      <c r="J33" s="7">
        <v>90</v>
      </c>
      <c r="K33" s="7">
        <v>2.1</v>
      </c>
      <c r="L33" s="7">
        <v>10</v>
      </c>
      <c r="M33" s="7">
        <v>0</v>
      </c>
      <c r="N33" s="7">
        <v>0</v>
      </c>
      <c r="O33" s="7">
        <v>60.06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</row>
    <row r="34" spans="1:21" ht="26.25">
      <c r="A34" s="3" t="s">
        <v>35</v>
      </c>
      <c r="B34" s="3" t="s">
        <v>36</v>
      </c>
      <c r="C34" s="7">
        <v>30</v>
      </c>
      <c r="D34" s="7">
        <v>2.2999999999999998</v>
      </c>
      <c r="E34" s="7">
        <v>0.2</v>
      </c>
      <c r="F34" s="7">
        <v>14.8</v>
      </c>
      <c r="G34" s="7">
        <v>70.3</v>
      </c>
      <c r="H34" s="7">
        <v>0.03</v>
      </c>
      <c r="I34" s="7">
        <v>0.01</v>
      </c>
      <c r="J34" s="7">
        <v>0</v>
      </c>
      <c r="K34" s="7">
        <v>0</v>
      </c>
      <c r="L34" s="7">
        <v>0</v>
      </c>
      <c r="M34" s="7">
        <v>149.69999999999999</v>
      </c>
      <c r="N34" s="7">
        <v>27.9</v>
      </c>
      <c r="O34" s="7">
        <v>6</v>
      </c>
      <c r="P34" s="7">
        <v>4.2</v>
      </c>
      <c r="Q34" s="7">
        <v>19.5</v>
      </c>
      <c r="R34" s="7">
        <v>0.33</v>
      </c>
      <c r="S34" s="7">
        <v>9.6</v>
      </c>
      <c r="T34" s="7">
        <v>1.8</v>
      </c>
      <c r="U34" s="7">
        <v>4.3499999999999996</v>
      </c>
    </row>
    <row r="35" spans="1:21" ht="26.25">
      <c r="A35" s="3" t="s">
        <v>35</v>
      </c>
      <c r="B35" s="3" t="s">
        <v>50</v>
      </c>
      <c r="C35" s="7">
        <v>22</v>
      </c>
      <c r="D35" s="7">
        <v>1.7</v>
      </c>
      <c r="E35" s="7">
        <v>0.6</v>
      </c>
      <c r="F35" s="7">
        <v>11.3</v>
      </c>
      <c r="G35" s="7">
        <v>57.6</v>
      </c>
      <c r="H35" s="7">
        <v>0.02</v>
      </c>
      <c r="I35" s="7">
        <v>0.01</v>
      </c>
      <c r="J35" s="7">
        <v>0</v>
      </c>
      <c r="K35" s="7">
        <v>0</v>
      </c>
      <c r="L35" s="7">
        <v>0</v>
      </c>
      <c r="M35" s="7">
        <v>93.94</v>
      </c>
      <c r="N35" s="7">
        <v>20.239999999999998</v>
      </c>
      <c r="O35" s="7">
        <v>4.18</v>
      </c>
      <c r="P35" s="7">
        <v>2.86</v>
      </c>
      <c r="Q35" s="7">
        <v>14.3</v>
      </c>
      <c r="R35" s="7">
        <v>0.26</v>
      </c>
      <c r="S35" s="7">
        <v>0</v>
      </c>
      <c r="T35" s="7">
        <v>0</v>
      </c>
      <c r="U35" s="7">
        <v>0</v>
      </c>
    </row>
    <row r="36" spans="1:21">
      <c r="A36" s="3"/>
      <c r="B36" s="2" t="s">
        <v>37</v>
      </c>
      <c r="C36" s="8">
        <f>SUM(C30:C35)</f>
        <v>501</v>
      </c>
      <c r="D36" s="8">
        <f t="shared" ref="D36:U36" si="3">SUM(D30:D35)</f>
        <v>13.2</v>
      </c>
      <c r="E36" s="8">
        <f t="shared" si="3"/>
        <v>14.799999999999999</v>
      </c>
      <c r="F36" s="8">
        <f t="shared" si="3"/>
        <v>105.69999999999999</v>
      </c>
      <c r="G36" s="8">
        <f t="shared" si="3"/>
        <v>609.29999999999995</v>
      </c>
      <c r="H36" s="8">
        <f t="shared" si="3"/>
        <v>0.52</v>
      </c>
      <c r="I36" s="8">
        <f t="shared" si="3"/>
        <v>0.54</v>
      </c>
      <c r="J36" s="8">
        <f t="shared" si="3"/>
        <v>160.04</v>
      </c>
      <c r="K36" s="8">
        <f t="shared" si="3"/>
        <v>2.29</v>
      </c>
      <c r="L36" s="8">
        <f t="shared" si="3"/>
        <v>10.72</v>
      </c>
      <c r="M36" s="8">
        <f t="shared" si="3"/>
        <v>617.29</v>
      </c>
      <c r="N36" s="8">
        <f t="shared" si="3"/>
        <v>325.19</v>
      </c>
      <c r="O36" s="8">
        <f t="shared" si="3"/>
        <v>231.64000000000001</v>
      </c>
      <c r="P36" s="8">
        <f t="shared" si="3"/>
        <v>63.17</v>
      </c>
      <c r="Q36" s="8">
        <f t="shared" si="3"/>
        <v>244.15</v>
      </c>
      <c r="R36" s="8">
        <f t="shared" si="3"/>
        <v>2.1500000000000004</v>
      </c>
      <c r="S36" s="8">
        <f t="shared" si="3"/>
        <v>66.37</v>
      </c>
      <c r="T36" s="8">
        <f t="shared" si="3"/>
        <v>5.26</v>
      </c>
      <c r="U36" s="8">
        <f t="shared" si="3"/>
        <v>43.050000000000004</v>
      </c>
    </row>
    <row r="37" spans="1:21">
      <c r="A37" s="3"/>
      <c r="B37" s="2" t="s">
        <v>38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6.25">
      <c r="A38" s="3" t="s">
        <v>35</v>
      </c>
      <c r="B38" s="3" t="s">
        <v>116</v>
      </c>
      <c r="C38" s="7">
        <v>100</v>
      </c>
      <c r="D38" s="7">
        <v>8.35</v>
      </c>
      <c r="E38" s="7">
        <v>3.2</v>
      </c>
      <c r="F38" s="7">
        <v>44.85</v>
      </c>
      <c r="G38" s="7">
        <v>241.66</v>
      </c>
      <c r="H38" s="7">
        <v>2.2000000000000002</v>
      </c>
      <c r="I38" s="7">
        <v>7.0000000000000007E-2</v>
      </c>
      <c r="J38" s="7"/>
      <c r="K38" s="7"/>
      <c r="L38" s="7"/>
      <c r="M38" s="7">
        <v>372.5</v>
      </c>
      <c r="N38" s="7">
        <v>117.66</v>
      </c>
      <c r="O38" s="7">
        <v>22.5</v>
      </c>
      <c r="P38" s="7">
        <v>32.33</v>
      </c>
      <c r="Q38" s="7">
        <v>1.466</v>
      </c>
      <c r="R38" s="7">
        <v>0.3</v>
      </c>
      <c r="S38" s="7">
        <v>0</v>
      </c>
      <c r="T38" s="7">
        <v>4.3499999999999996</v>
      </c>
      <c r="U38" s="7">
        <v>0</v>
      </c>
    </row>
    <row r="39" spans="1:21" ht="26.25">
      <c r="A39" s="3" t="s">
        <v>51</v>
      </c>
      <c r="B39" s="3" t="s">
        <v>52</v>
      </c>
      <c r="C39" s="7">
        <v>200</v>
      </c>
      <c r="D39" s="7">
        <v>4.7</v>
      </c>
      <c r="E39" s="7">
        <v>5.6</v>
      </c>
      <c r="F39" s="7">
        <v>5.7</v>
      </c>
      <c r="G39" s="7">
        <v>92.2</v>
      </c>
      <c r="H39" s="7">
        <v>0.02</v>
      </c>
      <c r="I39" s="7">
        <v>0.03</v>
      </c>
      <c r="J39" s="7">
        <v>104.95</v>
      </c>
      <c r="K39" s="7">
        <v>0</v>
      </c>
      <c r="L39" s="7">
        <v>10.76</v>
      </c>
      <c r="M39" s="7">
        <v>98.52</v>
      </c>
      <c r="N39" s="7">
        <v>184</v>
      </c>
      <c r="O39" s="7">
        <v>37.479999999999997</v>
      </c>
      <c r="P39" s="7">
        <v>13.13</v>
      </c>
      <c r="Q39" s="7">
        <v>30.97</v>
      </c>
      <c r="R39" s="7">
        <v>0.48</v>
      </c>
      <c r="S39" s="7">
        <v>15.25</v>
      </c>
      <c r="T39" s="7">
        <v>0.34</v>
      </c>
      <c r="U39" s="7">
        <v>14.76</v>
      </c>
    </row>
    <row r="40" spans="1:21" ht="26.25">
      <c r="A40" s="3" t="s">
        <v>97</v>
      </c>
      <c r="B40" s="3" t="s">
        <v>98</v>
      </c>
      <c r="C40" s="7">
        <v>150</v>
      </c>
      <c r="D40" s="7">
        <v>3.6</v>
      </c>
      <c r="E40" s="7">
        <v>4.8</v>
      </c>
      <c r="F40" s="7">
        <v>36.4</v>
      </c>
      <c r="G40" s="7">
        <v>203.5</v>
      </c>
      <c r="H40" s="7">
        <v>0.03</v>
      </c>
      <c r="I40" s="7">
        <v>0.02</v>
      </c>
      <c r="J40" s="7">
        <v>18.36</v>
      </c>
      <c r="K40" s="7">
        <v>0.09</v>
      </c>
      <c r="L40" s="7">
        <v>0</v>
      </c>
      <c r="M40" s="7">
        <v>152.80000000000001</v>
      </c>
      <c r="N40" s="7">
        <v>46.55</v>
      </c>
      <c r="O40" s="7">
        <v>106.65</v>
      </c>
      <c r="P40" s="7">
        <v>23.59</v>
      </c>
      <c r="Q40" s="7">
        <v>72.569999999999993</v>
      </c>
      <c r="R40" s="7">
        <v>0.49</v>
      </c>
      <c r="S40" s="7">
        <v>20.76</v>
      </c>
      <c r="T40" s="7">
        <v>7.24</v>
      </c>
      <c r="U40" s="7">
        <v>27.19</v>
      </c>
    </row>
    <row r="41" spans="1:21" ht="26.25">
      <c r="A41" s="3">
        <v>290</v>
      </c>
      <c r="B41" s="3" t="s">
        <v>117</v>
      </c>
      <c r="C41" s="7">
        <v>90</v>
      </c>
      <c r="D41" s="7">
        <v>12.2</v>
      </c>
      <c r="E41" s="7">
        <v>14</v>
      </c>
      <c r="F41" s="7">
        <v>2.5</v>
      </c>
      <c r="G41" s="7">
        <v>185</v>
      </c>
      <c r="H41" s="7">
        <v>0.04</v>
      </c>
      <c r="I41" s="7">
        <v>0.09</v>
      </c>
      <c r="J41" s="7">
        <v>36.380000000000003</v>
      </c>
      <c r="K41" s="7">
        <v>0</v>
      </c>
      <c r="L41" s="7">
        <v>0.5</v>
      </c>
      <c r="M41" s="7">
        <v>568.96</v>
      </c>
      <c r="N41" s="7">
        <v>123.07</v>
      </c>
      <c r="O41" s="7">
        <v>34.97</v>
      </c>
      <c r="P41" s="7">
        <v>12.27</v>
      </c>
      <c r="Q41" s="7">
        <v>106.5</v>
      </c>
      <c r="R41" s="7">
        <v>1.04</v>
      </c>
      <c r="S41" s="7">
        <v>75.760000000000005</v>
      </c>
      <c r="T41" s="7">
        <v>0.22</v>
      </c>
      <c r="U41" s="7">
        <v>90.07</v>
      </c>
    </row>
    <row r="42" spans="1:21" ht="26.25">
      <c r="A42" s="3">
        <v>200</v>
      </c>
      <c r="B42" s="3" t="s">
        <v>49</v>
      </c>
      <c r="C42" s="7">
        <v>200</v>
      </c>
      <c r="D42" s="7">
        <v>0</v>
      </c>
      <c r="E42" s="7">
        <v>0</v>
      </c>
      <c r="F42" s="7">
        <v>22.1</v>
      </c>
      <c r="G42" s="7">
        <v>88.3</v>
      </c>
      <c r="H42" s="7">
        <v>0.27</v>
      </c>
      <c r="I42" s="7">
        <v>0.34</v>
      </c>
      <c r="J42" s="7">
        <v>90</v>
      </c>
      <c r="K42" s="7">
        <v>2.1</v>
      </c>
      <c r="L42" s="7">
        <v>10</v>
      </c>
      <c r="M42" s="7">
        <v>0</v>
      </c>
      <c r="N42" s="7">
        <v>0</v>
      </c>
      <c r="O42" s="7">
        <v>60.06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</row>
    <row r="43" spans="1:21" ht="26.25">
      <c r="A43" s="3" t="s">
        <v>35</v>
      </c>
      <c r="B43" s="3" t="s">
        <v>36</v>
      </c>
      <c r="C43" s="7">
        <v>40</v>
      </c>
      <c r="D43" s="7">
        <v>3</v>
      </c>
      <c r="E43" s="7">
        <v>0.3</v>
      </c>
      <c r="F43" s="7">
        <v>19.7</v>
      </c>
      <c r="G43" s="7">
        <v>93.8</v>
      </c>
      <c r="H43" s="7">
        <v>0.04</v>
      </c>
      <c r="I43" s="7">
        <v>0.01</v>
      </c>
      <c r="J43" s="7">
        <v>0</v>
      </c>
      <c r="K43" s="7">
        <v>0</v>
      </c>
      <c r="L43" s="7">
        <v>0</v>
      </c>
      <c r="M43" s="7">
        <v>199.6</v>
      </c>
      <c r="N43" s="7">
        <v>37.200000000000003</v>
      </c>
      <c r="O43" s="7">
        <v>8</v>
      </c>
      <c r="P43" s="7">
        <v>5.6</v>
      </c>
      <c r="Q43" s="7">
        <v>26</v>
      </c>
      <c r="R43" s="7">
        <v>0.44</v>
      </c>
      <c r="S43" s="7">
        <v>12.8</v>
      </c>
      <c r="T43" s="7">
        <v>2.4</v>
      </c>
      <c r="U43" s="7">
        <v>5.8</v>
      </c>
    </row>
    <row r="44" spans="1:21" ht="26.25">
      <c r="A44" s="3" t="s">
        <v>35</v>
      </c>
      <c r="B44" s="3" t="s">
        <v>41</v>
      </c>
      <c r="C44" s="7">
        <v>30</v>
      </c>
      <c r="D44" s="7">
        <v>2</v>
      </c>
      <c r="E44" s="7">
        <v>0.4</v>
      </c>
      <c r="F44" s="7">
        <v>11.9</v>
      </c>
      <c r="G44" s="7">
        <v>58.7</v>
      </c>
      <c r="H44" s="7">
        <v>0.05</v>
      </c>
      <c r="I44" s="7">
        <v>0.02</v>
      </c>
      <c r="J44" s="7">
        <v>0</v>
      </c>
      <c r="K44" s="7">
        <v>0</v>
      </c>
      <c r="L44" s="7">
        <v>0</v>
      </c>
      <c r="M44" s="7">
        <v>121.8</v>
      </c>
      <c r="N44" s="7">
        <v>70.5</v>
      </c>
      <c r="O44" s="7">
        <v>8.6999999999999993</v>
      </c>
      <c r="P44" s="7">
        <v>14.1</v>
      </c>
      <c r="Q44" s="7">
        <v>45</v>
      </c>
      <c r="R44" s="7">
        <v>1.17</v>
      </c>
      <c r="S44" s="7">
        <v>1.32</v>
      </c>
      <c r="T44" s="7">
        <v>1.65</v>
      </c>
      <c r="U44" s="7">
        <v>7.2</v>
      </c>
    </row>
    <row r="45" spans="1:21">
      <c r="A45" s="3"/>
      <c r="B45" s="2" t="s">
        <v>42</v>
      </c>
      <c r="C45" s="8">
        <f>SUM(C38:C44)</f>
        <v>810</v>
      </c>
      <c r="D45" s="8">
        <f t="shared" ref="D45:U45" si="4">SUM(D38:D44)</f>
        <v>33.85</v>
      </c>
      <c r="E45" s="8">
        <f t="shared" si="4"/>
        <v>28.3</v>
      </c>
      <c r="F45" s="8">
        <f t="shared" si="4"/>
        <v>143.15</v>
      </c>
      <c r="G45" s="8">
        <f t="shared" si="4"/>
        <v>963.16</v>
      </c>
      <c r="H45" s="8">
        <f t="shared" si="4"/>
        <v>2.65</v>
      </c>
      <c r="I45" s="8">
        <f t="shared" si="4"/>
        <v>0.58000000000000007</v>
      </c>
      <c r="J45" s="8">
        <f t="shared" si="4"/>
        <v>249.69</v>
      </c>
      <c r="K45" s="8">
        <f t="shared" si="4"/>
        <v>2.19</v>
      </c>
      <c r="L45" s="8">
        <f t="shared" si="4"/>
        <v>21.259999999999998</v>
      </c>
      <c r="M45" s="8">
        <f t="shared" si="4"/>
        <v>1514.1799999999998</v>
      </c>
      <c r="N45" s="8">
        <f t="shared" si="4"/>
        <v>578.98</v>
      </c>
      <c r="O45" s="8">
        <f t="shared" si="4"/>
        <v>278.35999999999996</v>
      </c>
      <c r="P45" s="8">
        <f t="shared" si="4"/>
        <v>101.01999999999998</v>
      </c>
      <c r="Q45" s="8">
        <f t="shared" si="4"/>
        <v>282.50599999999997</v>
      </c>
      <c r="R45" s="8">
        <f t="shared" si="4"/>
        <v>3.92</v>
      </c>
      <c r="S45" s="8">
        <f t="shared" si="4"/>
        <v>125.89</v>
      </c>
      <c r="T45" s="8">
        <f t="shared" si="4"/>
        <v>16.2</v>
      </c>
      <c r="U45" s="8">
        <f t="shared" si="4"/>
        <v>145.01999999999998</v>
      </c>
    </row>
    <row r="46" spans="1:21">
      <c r="A46" s="3"/>
      <c r="B46" s="5" t="s">
        <v>43</v>
      </c>
      <c r="C46" s="9">
        <f t="shared" ref="C46:U46" si="5">C36+C45</f>
        <v>1311</v>
      </c>
      <c r="D46" s="9">
        <f t="shared" si="5"/>
        <v>47.05</v>
      </c>
      <c r="E46" s="9">
        <f t="shared" si="5"/>
        <v>43.1</v>
      </c>
      <c r="F46" s="9">
        <f t="shared" si="5"/>
        <v>248.85</v>
      </c>
      <c r="G46" s="9">
        <f t="shared" si="5"/>
        <v>1572.46</v>
      </c>
      <c r="H46" s="9">
        <f t="shared" si="5"/>
        <v>3.17</v>
      </c>
      <c r="I46" s="9">
        <f t="shared" si="5"/>
        <v>1.1200000000000001</v>
      </c>
      <c r="J46" s="9">
        <f t="shared" si="5"/>
        <v>409.73</v>
      </c>
      <c r="K46" s="9">
        <f t="shared" si="5"/>
        <v>4.4800000000000004</v>
      </c>
      <c r="L46" s="9">
        <f t="shared" si="5"/>
        <v>31.979999999999997</v>
      </c>
      <c r="M46" s="9">
        <f t="shared" si="5"/>
        <v>2131.4699999999998</v>
      </c>
      <c r="N46" s="9">
        <f t="shared" si="5"/>
        <v>904.17000000000007</v>
      </c>
      <c r="O46" s="9">
        <f t="shared" si="5"/>
        <v>510</v>
      </c>
      <c r="P46" s="9">
        <f t="shared" si="5"/>
        <v>164.19</v>
      </c>
      <c r="Q46" s="9">
        <f t="shared" si="5"/>
        <v>526.65599999999995</v>
      </c>
      <c r="R46" s="9">
        <f t="shared" si="5"/>
        <v>6.07</v>
      </c>
      <c r="S46" s="9">
        <f t="shared" si="5"/>
        <v>192.26</v>
      </c>
      <c r="T46" s="9">
        <f t="shared" si="5"/>
        <v>21.46</v>
      </c>
      <c r="U46" s="9">
        <f t="shared" si="5"/>
        <v>188.07</v>
      </c>
    </row>
    <row r="47" spans="1:21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3"/>
      <c r="B48" s="4" t="s">
        <v>57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>
      <c r="A49" s="3"/>
      <c r="B49" s="2" t="s">
        <v>30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>
      <c r="A50" s="3">
        <v>312</v>
      </c>
      <c r="B50" s="3" t="s">
        <v>59</v>
      </c>
      <c r="C50" s="7">
        <v>150</v>
      </c>
      <c r="D50" s="7">
        <v>3.1</v>
      </c>
      <c r="E50" s="7">
        <v>5.3</v>
      </c>
      <c r="F50" s="7">
        <v>19.8</v>
      </c>
      <c r="G50" s="7">
        <v>139.4</v>
      </c>
      <c r="H50" s="7">
        <v>0.12</v>
      </c>
      <c r="I50" s="7">
        <v>0.11</v>
      </c>
      <c r="J50" s="7">
        <v>23.8</v>
      </c>
      <c r="K50" s="7">
        <v>0.09</v>
      </c>
      <c r="L50" s="7">
        <v>10.199999999999999</v>
      </c>
      <c r="M50" s="7">
        <v>161.78</v>
      </c>
      <c r="N50" s="7">
        <v>624.83000000000004</v>
      </c>
      <c r="O50" s="7">
        <v>39.49</v>
      </c>
      <c r="P50" s="7">
        <v>28.23</v>
      </c>
      <c r="Q50" s="7">
        <v>84.47</v>
      </c>
      <c r="R50" s="7">
        <v>1.03</v>
      </c>
      <c r="S50" s="7">
        <v>28.46</v>
      </c>
      <c r="T50" s="7">
        <v>0.78</v>
      </c>
      <c r="U50" s="7">
        <v>42.79</v>
      </c>
    </row>
    <row r="51" spans="1:21" ht="26.25">
      <c r="A51" s="3">
        <v>290</v>
      </c>
      <c r="B51" s="3" t="s">
        <v>60</v>
      </c>
      <c r="C51" s="7">
        <v>90</v>
      </c>
      <c r="D51" s="7">
        <v>12.2</v>
      </c>
      <c r="E51" s="7">
        <v>14</v>
      </c>
      <c r="F51" s="7">
        <v>2.5</v>
      </c>
      <c r="G51" s="7">
        <v>185</v>
      </c>
      <c r="H51" s="7">
        <v>0.04</v>
      </c>
      <c r="I51" s="7">
        <v>0.09</v>
      </c>
      <c r="J51" s="7">
        <v>36.380000000000003</v>
      </c>
      <c r="K51" s="7">
        <v>0</v>
      </c>
      <c r="L51" s="7">
        <v>0.5</v>
      </c>
      <c r="M51" s="7">
        <v>568.96</v>
      </c>
      <c r="N51" s="7">
        <v>123.07</v>
      </c>
      <c r="O51" s="7">
        <v>34.97</v>
      </c>
      <c r="P51" s="7">
        <v>12.27</v>
      </c>
      <c r="Q51" s="7">
        <v>106.5</v>
      </c>
      <c r="R51" s="7">
        <v>1.04</v>
      </c>
      <c r="S51" s="7">
        <v>75.760000000000005</v>
      </c>
      <c r="T51" s="7">
        <v>0.22</v>
      </c>
      <c r="U51" s="7">
        <v>90.07</v>
      </c>
    </row>
    <row r="52" spans="1:21">
      <c r="A52" s="3">
        <v>376</v>
      </c>
      <c r="B52" s="3" t="s">
        <v>34</v>
      </c>
      <c r="C52" s="7">
        <v>200</v>
      </c>
      <c r="D52" s="7">
        <v>0.7</v>
      </c>
      <c r="E52" s="7">
        <v>0.02</v>
      </c>
      <c r="F52" s="7">
        <v>15</v>
      </c>
      <c r="G52" s="7">
        <v>60</v>
      </c>
      <c r="H52" s="7">
        <v>0</v>
      </c>
      <c r="I52" s="7">
        <v>0.01</v>
      </c>
      <c r="J52" s="7">
        <v>0.3</v>
      </c>
      <c r="K52" s="7">
        <v>0</v>
      </c>
      <c r="L52" s="7">
        <v>0.04</v>
      </c>
      <c r="M52" s="7">
        <v>0.68</v>
      </c>
      <c r="N52" s="7">
        <v>20.76</v>
      </c>
      <c r="O52" s="7">
        <v>66.08</v>
      </c>
      <c r="P52" s="7">
        <v>3.83</v>
      </c>
      <c r="Q52" s="7">
        <v>7.18</v>
      </c>
      <c r="R52" s="7">
        <v>0.73</v>
      </c>
      <c r="S52" s="7">
        <v>0</v>
      </c>
      <c r="T52" s="7">
        <v>0</v>
      </c>
      <c r="U52" s="7">
        <v>0</v>
      </c>
    </row>
    <row r="53" spans="1:21" ht="26.25">
      <c r="A53" s="3" t="s">
        <v>35</v>
      </c>
      <c r="B53" s="3" t="s">
        <v>36</v>
      </c>
      <c r="C53" s="7">
        <v>30</v>
      </c>
      <c r="D53" s="7">
        <v>2.2999999999999998</v>
      </c>
      <c r="E53" s="7">
        <v>0.2</v>
      </c>
      <c r="F53" s="7">
        <v>14.8</v>
      </c>
      <c r="G53" s="7">
        <v>70.3</v>
      </c>
      <c r="H53" s="7">
        <v>0.03</v>
      </c>
      <c r="I53" s="7">
        <v>0.01</v>
      </c>
      <c r="J53" s="7">
        <v>0</v>
      </c>
      <c r="K53" s="7">
        <v>0</v>
      </c>
      <c r="L53" s="7">
        <v>0</v>
      </c>
      <c r="M53" s="7">
        <v>149.69999999999999</v>
      </c>
      <c r="N53" s="7">
        <v>27.9</v>
      </c>
      <c r="O53" s="7">
        <v>6</v>
      </c>
      <c r="P53" s="7">
        <v>4.2</v>
      </c>
      <c r="Q53" s="7">
        <v>19.5</v>
      </c>
      <c r="R53" s="7">
        <v>0.33</v>
      </c>
      <c r="S53" s="7">
        <v>9.6</v>
      </c>
      <c r="T53" s="7">
        <v>1.8</v>
      </c>
      <c r="U53" s="7">
        <v>4.3499999999999996</v>
      </c>
    </row>
    <row r="54" spans="1:21" ht="26.25">
      <c r="A54" s="3" t="s">
        <v>35</v>
      </c>
      <c r="B54" s="3" t="s">
        <v>41</v>
      </c>
      <c r="C54" s="7">
        <v>30</v>
      </c>
      <c r="D54" s="7">
        <v>2</v>
      </c>
      <c r="E54" s="7">
        <v>0.4</v>
      </c>
      <c r="F54" s="7">
        <v>11.9</v>
      </c>
      <c r="G54" s="7">
        <v>58.7</v>
      </c>
      <c r="H54" s="7">
        <v>0.05</v>
      </c>
      <c r="I54" s="7">
        <v>0.02</v>
      </c>
      <c r="J54" s="7">
        <v>0</v>
      </c>
      <c r="K54" s="7">
        <v>0</v>
      </c>
      <c r="L54" s="7">
        <v>0</v>
      </c>
      <c r="M54" s="7">
        <v>121.8</v>
      </c>
      <c r="N54" s="7">
        <v>70.5</v>
      </c>
      <c r="O54" s="7">
        <v>8.6999999999999993</v>
      </c>
      <c r="P54" s="7">
        <v>14.1</v>
      </c>
      <c r="Q54" s="7">
        <v>45</v>
      </c>
      <c r="R54" s="7">
        <v>1.17</v>
      </c>
      <c r="S54" s="7">
        <v>1.32</v>
      </c>
      <c r="T54" s="7">
        <v>1.65</v>
      </c>
      <c r="U54" s="7">
        <v>7.2</v>
      </c>
    </row>
    <row r="55" spans="1:21">
      <c r="A55" s="3"/>
      <c r="B55" s="2" t="s">
        <v>37</v>
      </c>
      <c r="C55" s="8">
        <f>SUM(C50:C54)</f>
        <v>500</v>
      </c>
      <c r="D55" s="8">
        <f t="shared" ref="D55:U55" si="6">SUM(D50:D54)</f>
        <v>20.299999999999997</v>
      </c>
      <c r="E55" s="8">
        <f t="shared" si="6"/>
        <v>19.919999999999998</v>
      </c>
      <c r="F55" s="8">
        <f t="shared" si="6"/>
        <v>63.999999999999993</v>
      </c>
      <c r="G55" s="8">
        <f t="shared" si="6"/>
        <v>513.4</v>
      </c>
      <c r="H55" s="8">
        <f t="shared" si="6"/>
        <v>0.24</v>
      </c>
      <c r="I55" s="8">
        <f t="shared" si="6"/>
        <v>0.24000000000000002</v>
      </c>
      <c r="J55" s="8">
        <f t="shared" si="6"/>
        <v>60.480000000000004</v>
      </c>
      <c r="K55" s="8">
        <f t="shared" si="6"/>
        <v>0.09</v>
      </c>
      <c r="L55" s="8">
        <f t="shared" si="6"/>
        <v>10.739999999999998</v>
      </c>
      <c r="M55" s="8">
        <f t="shared" si="6"/>
        <v>1002.9199999999998</v>
      </c>
      <c r="N55" s="8">
        <f t="shared" si="6"/>
        <v>867.06000000000006</v>
      </c>
      <c r="O55" s="8">
        <f t="shared" si="6"/>
        <v>155.24</v>
      </c>
      <c r="P55" s="8">
        <f t="shared" si="6"/>
        <v>62.63</v>
      </c>
      <c r="Q55" s="8">
        <f t="shared" si="6"/>
        <v>262.64999999999998</v>
      </c>
      <c r="R55" s="8">
        <f t="shared" si="6"/>
        <v>4.3000000000000007</v>
      </c>
      <c r="S55" s="8">
        <f t="shared" si="6"/>
        <v>115.13999999999999</v>
      </c>
      <c r="T55" s="8">
        <f t="shared" si="6"/>
        <v>4.4499999999999993</v>
      </c>
      <c r="U55" s="8">
        <f t="shared" si="6"/>
        <v>144.40999999999997</v>
      </c>
    </row>
    <row r="56" spans="1:21">
      <c r="A56" s="3"/>
      <c r="B56" s="2" t="s">
        <v>38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39">
      <c r="A57" s="3">
        <v>112</v>
      </c>
      <c r="B57" s="3" t="s">
        <v>64</v>
      </c>
      <c r="C57" s="7">
        <v>200</v>
      </c>
      <c r="D57" s="7">
        <v>4.8</v>
      </c>
      <c r="E57" s="7">
        <v>2.2000000000000002</v>
      </c>
      <c r="F57" s="7">
        <v>15.5</v>
      </c>
      <c r="G57" s="7">
        <v>100.9</v>
      </c>
      <c r="H57" s="7">
        <v>7.0000000000000007E-2</v>
      </c>
      <c r="I57" s="7">
        <v>0.04</v>
      </c>
      <c r="J57" s="7">
        <v>97.15</v>
      </c>
      <c r="K57" s="7">
        <v>0</v>
      </c>
      <c r="L57" s="7">
        <v>5.29</v>
      </c>
      <c r="M57" s="7">
        <v>92.25</v>
      </c>
      <c r="N57" s="7">
        <v>316.13</v>
      </c>
      <c r="O57" s="7">
        <v>11.97</v>
      </c>
      <c r="P57" s="7">
        <v>16.84</v>
      </c>
      <c r="Q57" s="7">
        <v>44.46</v>
      </c>
      <c r="R57" s="7">
        <v>0.71</v>
      </c>
      <c r="S57" s="7">
        <v>15.76</v>
      </c>
      <c r="T57" s="7">
        <v>0.18</v>
      </c>
      <c r="U57" s="7">
        <v>26.72</v>
      </c>
    </row>
    <row r="58" spans="1:21" ht="26.25">
      <c r="A58" s="3">
        <v>171</v>
      </c>
      <c r="B58" s="3" t="s">
        <v>65</v>
      </c>
      <c r="C58" s="7">
        <v>150</v>
      </c>
      <c r="D58" s="7">
        <v>4.4000000000000004</v>
      </c>
      <c r="E58" s="7">
        <v>5.3</v>
      </c>
      <c r="F58" s="7">
        <v>30.5</v>
      </c>
      <c r="G58" s="7">
        <v>187.1</v>
      </c>
      <c r="H58" s="7">
        <v>0.04</v>
      </c>
      <c r="I58" s="7">
        <v>0.03</v>
      </c>
      <c r="J58" s="7">
        <v>20.25</v>
      </c>
      <c r="K58" s="7">
        <v>0.1</v>
      </c>
      <c r="L58" s="7">
        <v>0</v>
      </c>
      <c r="M58" s="7">
        <v>114.97</v>
      </c>
      <c r="N58" s="7">
        <v>73.2</v>
      </c>
      <c r="O58" s="7">
        <v>56.46</v>
      </c>
      <c r="P58" s="7">
        <v>17.45</v>
      </c>
      <c r="Q58" s="7">
        <v>142.57</v>
      </c>
      <c r="R58" s="7">
        <v>0.8</v>
      </c>
      <c r="S58" s="7">
        <v>15</v>
      </c>
      <c r="T58" s="7">
        <v>16.64</v>
      </c>
      <c r="U58" s="7">
        <v>0.21</v>
      </c>
    </row>
    <row r="59" spans="1:21" ht="26.25">
      <c r="A59" s="3" t="s">
        <v>33</v>
      </c>
      <c r="B59" s="3" t="s">
        <v>110</v>
      </c>
      <c r="C59" s="7">
        <v>100</v>
      </c>
      <c r="D59" s="7">
        <v>15.6</v>
      </c>
      <c r="E59" s="7">
        <v>14.6</v>
      </c>
      <c r="F59" s="7">
        <v>15.8</v>
      </c>
      <c r="G59" s="7">
        <v>257.39999999999998</v>
      </c>
      <c r="H59" s="7">
        <v>7.0000000000000007E-2</v>
      </c>
      <c r="I59" s="7">
        <v>0.12</v>
      </c>
      <c r="J59" s="7">
        <v>56.15</v>
      </c>
      <c r="K59" s="7">
        <v>0.08</v>
      </c>
      <c r="L59" s="7">
        <v>0.91</v>
      </c>
      <c r="M59" s="7">
        <v>201.9</v>
      </c>
      <c r="N59" s="7">
        <v>278.36</v>
      </c>
      <c r="O59" s="7">
        <v>34.69</v>
      </c>
      <c r="P59" s="7">
        <v>24.6</v>
      </c>
      <c r="Q59" s="7">
        <v>153.96</v>
      </c>
      <c r="R59" s="7">
        <v>2.2000000000000002</v>
      </c>
      <c r="S59" s="7">
        <v>16.14</v>
      </c>
      <c r="T59" s="7">
        <v>3.27</v>
      </c>
      <c r="U59" s="7">
        <v>52.11</v>
      </c>
    </row>
    <row r="60" spans="1:21" ht="26.25">
      <c r="A60" s="3" t="s">
        <v>67</v>
      </c>
      <c r="B60" s="3" t="s">
        <v>118</v>
      </c>
      <c r="C60" s="7">
        <v>60</v>
      </c>
      <c r="D60" s="7">
        <v>1.7</v>
      </c>
      <c r="E60" s="7">
        <v>4.3</v>
      </c>
      <c r="F60" s="7">
        <v>6.2</v>
      </c>
      <c r="G60" s="7">
        <v>70.3</v>
      </c>
      <c r="H60" s="7">
        <v>0.06</v>
      </c>
      <c r="I60" s="7">
        <v>0.06</v>
      </c>
      <c r="J60" s="7">
        <v>322.01</v>
      </c>
      <c r="K60" s="7">
        <v>0.11</v>
      </c>
      <c r="L60" s="7">
        <v>7.3</v>
      </c>
      <c r="M60" s="7">
        <v>117.4</v>
      </c>
      <c r="N60" s="7">
        <v>203.96</v>
      </c>
      <c r="O60" s="7">
        <v>12.2</v>
      </c>
      <c r="P60" s="7">
        <v>14.87</v>
      </c>
      <c r="Q60" s="7">
        <v>40.1</v>
      </c>
      <c r="R60" s="7">
        <v>0.55000000000000004</v>
      </c>
      <c r="S60" s="7">
        <v>10.3</v>
      </c>
      <c r="T60" s="7">
        <v>1.7</v>
      </c>
      <c r="U60" s="7">
        <v>19.27</v>
      </c>
    </row>
    <row r="61" spans="1:21" ht="26.25">
      <c r="A61" s="3" t="s">
        <v>35</v>
      </c>
      <c r="B61" s="3" t="s">
        <v>129</v>
      </c>
      <c r="C61" s="10">
        <v>200</v>
      </c>
      <c r="D61" s="10">
        <v>1</v>
      </c>
      <c r="E61" s="10">
        <v>0.2</v>
      </c>
      <c r="F61" s="10">
        <v>20.2</v>
      </c>
      <c r="G61" s="10">
        <v>86.6</v>
      </c>
      <c r="H61" s="10">
        <v>0.02</v>
      </c>
      <c r="I61" s="10">
        <v>0.02</v>
      </c>
      <c r="J61" s="10">
        <v>0</v>
      </c>
      <c r="K61" s="10">
        <v>0</v>
      </c>
      <c r="L61" s="10">
        <v>4</v>
      </c>
      <c r="M61" s="10">
        <v>12</v>
      </c>
      <c r="N61" s="10">
        <v>240</v>
      </c>
      <c r="O61" s="10">
        <v>14</v>
      </c>
      <c r="P61" s="10">
        <v>8</v>
      </c>
      <c r="Q61" s="10">
        <v>14</v>
      </c>
      <c r="R61" s="10">
        <v>2.8</v>
      </c>
      <c r="S61" s="10">
        <v>0</v>
      </c>
      <c r="T61" s="10">
        <v>0</v>
      </c>
      <c r="U61" s="10">
        <v>0</v>
      </c>
    </row>
    <row r="62" spans="1:21" ht="26.25">
      <c r="A62" s="3" t="s">
        <v>35</v>
      </c>
      <c r="B62" s="3" t="s">
        <v>41</v>
      </c>
      <c r="C62" s="7">
        <v>30</v>
      </c>
      <c r="D62" s="7">
        <v>2</v>
      </c>
      <c r="E62" s="7">
        <v>0.4</v>
      </c>
      <c r="F62" s="7">
        <v>11.9</v>
      </c>
      <c r="G62" s="7">
        <v>58.7</v>
      </c>
      <c r="H62" s="7">
        <v>0.05</v>
      </c>
      <c r="I62" s="7">
        <v>0.02</v>
      </c>
      <c r="J62" s="7">
        <v>0</v>
      </c>
      <c r="K62" s="7">
        <v>0</v>
      </c>
      <c r="L62" s="7">
        <v>0</v>
      </c>
      <c r="M62" s="7">
        <v>121.8</v>
      </c>
      <c r="N62" s="7">
        <v>70.5</v>
      </c>
      <c r="O62" s="7">
        <v>8.6999999999999993</v>
      </c>
      <c r="P62" s="7">
        <v>14.1</v>
      </c>
      <c r="Q62" s="7">
        <v>45</v>
      </c>
      <c r="R62" s="7">
        <v>1.17</v>
      </c>
      <c r="S62" s="7">
        <v>1.32</v>
      </c>
      <c r="T62" s="7">
        <v>1.65</v>
      </c>
      <c r="U62" s="7">
        <v>7.2</v>
      </c>
    </row>
    <row r="63" spans="1:21" ht="26.25">
      <c r="A63" s="3" t="s">
        <v>35</v>
      </c>
      <c r="B63" s="3" t="s">
        <v>36</v>
      </c>
      <c r="C63" s="7">
        <v>30</v>
      </c>
      <c r="D63" s="7">
        <v>2.2999999999999998</v>
      </c>
      <c r="E63" s="7">
        <v>0.2</v>
      </c>
      <c r="F63" s="7">
        <v>14.8</v>
      </c>
      <c r="G63" s="7">
        <v>70.3</v>
      </c>
      <c r="H63" s="7">
        <v>0.03</v>
      </c>
      <c r="I63" s="7">
        <v>0.01</v>
      </c>
      <c r="J63" s="7">
        <v>0</v>
      </c>
      <c r="K63" s="7">
        <v>0</v>
      </c>
      <c r="L63" s="7">
        <v>0</v>
      </c>
      <c r="M63" s="7">
        <v>149.69999999999999</v>
      </c>
      <c r="N63" s="7">
        <v>27.9</v>
      </c>
      <c r="O63" s="7">
        <v>6</v>
      </c>
      <c r="P63" s="7">
        <v>4.2</v>
      </c>
      <c r="Q63" s="7">
        <v>19.5</v>
      </c>
      <c r="R63" s="7">
        <v>0.33</v>
      </c>
      <c r="S63" s="7">
        <v>9.6</v>
      </c>
      <c r="T63" s="7">
        <v>1.8</v>
      </c>
      <c r="U63" s="7">
        <v>4.3499999999999996</v>
      </c>
    </row>
    <row r="64" spans="1:21">
      <c r="A64" s="3"/>
      <c r="B64" s="2" t="s">
        <v>42</v>
      </c>
      <c r="C64" s="8">
        <f t="shared" ref="C64:U64" si="7">SUM(C57:C63)</f>
        <v>770</v>
      </c>
      <c r="D64" s="8">
        <f t="shared" si="7"/>
        <v>31.799999999999997</v>
      </c>
      <c r="E64" s="8">
        <f t="shared" si="7"/>
        <v>27.2</v>
      </c>
      <c r="F64" s="8">
        <f t="shared" si="7"/>
        <v>114.9</v>
      </c>
      <c r="G64" s="8">
        <f t="shared" si="7"/>
        <v>831.3</v>
      </c>
      <c r="H64" s="8">
        <f t="shared" si="7"/>
        <v>0.33999999999999997</v>
      </c>
      <c r="I64" s="8">
        <f t="shared" si="7"/>
        <v>0.30000000000000004</v>
      </c>
      <c r="J64" s="8">
        <f t="shared" si="7"/>
        <v>495.56</v>
      </c>
      <c r="K64" s="8">
        <f t="shared" si="7"/>
        <v>0.28999999999999998</v>
      </c>
      <c r="L64" s="8">
        <f t="shared" si="7"/>
        <v>17.5</v>
      </c>
      <c r="M64" s="8">
        <f t="shared" si="7"/>
        <v>810.02</v>
      </c>
      <c r="N64" s="8">
        <f t="shared" si="7"/>
        <v>1210.0500000000002</v>
      </c>
      <c r="O64" s="8">
        <f t="shared" si="7"/>
        <v>144.01999999999998</v>
      </c>
      <c r="P64" s="8">
        <f t="shared" si="7"/>
        <v>100.06</v>
      </c>
      <c r="Q64" s="8">
        <f t="shared" si="7"/>
        <v>459.59000000000003</v>
      </c>
      <c r="R64" s="8">
        <f t="shared" si="7"/>
        <v>8.56</v>
      </c>
      <c r="S64" s="8">
        <f t="shared" si="7"/>
        <v>68.12</v>
      </c>
      <c r="T64" s="8">
        <f t="shared" si="7"/>
        <v>25.24</v>
      </c>
      <c r="U64" s="8">
        <f t="shared" si="7"/>
        <v>109.85999999999999</v>
      </c>
    </row>
    <row r="65" spans="1:21">
      <c r="A65" s="3"/>
      <c r="B65" s="5" t="s">
        <v>43</v>
      </c>
      <c r="C65" s="9">
        <f t="shared" ref="C65:U65" si="8">C55+C64</f>
        <v>1270</v>
      </c>
      <c r="D65" s="9">
        <f t="shared" si="8"/>
        <v>52.099999999999994</v>
      </c>
      <c r="E65" s="9">
        <f t="shared" si="8"/>
        <v>47.12</v>
      </c>
      <c r="F65" s="9">
        <f t="shared" si="8"/>
        <v>178.9</v>
      </c>
      <c r="G65" s="9">
        <f t="shared" si="8"/>
        <v>1344.6999999999998</v>
      </c>
      <c r="H65" s="9">
        <f t="shared" si="8"/>
        <v>0.57999999999999996</v>
      </c>
      <c r="I65" s="9">
        <f t="shared" si="8"/>
        <v>0.54</v>
      </c>
      <c r="J65" s="9">
        <f t="shared" si="8"/>
        <v>556.04</v>
      </c>
      <c r="K65" s="9">
        <f t="shared" si="8"/>
        <v>0.38</v>
      </c>
      <c r="L65" s="9">
        <f t="shared" si="8"/>
        <v>28.24</v>
      </c>
      <c r="M65" s="9">
        <f t="shared" si="8"/>
        <v>1812.9399999999998</v>
      </c>
      <c r="N65" s="9">
        <f t="shared" si="8"/>
        <v>2077.11</v>
      </c>
      <c r="O65" s="9">
        <f t="shared" si="8"/>
        <v>299.26</v>
      </c>
      <c r="P65" s="9">
        <f t="shared" si="8"/>
        <v>162.69</v>
      </c>
      <c r="Q65" s="9">
        <f t="shared" si="8"/>
        <v>722.24</v>
      </c>
      <c r="R65" s="9">
        <f t="shared" si="8"/>
        <v>12.860000000000001</v>
      </c>
      <c r="S65" s="9">
        <f t="shared" si="8"/>
        <v>183.26</v>
      </c>
      <c r="T65" s="9">
        <f t="shared" si="8"/>
        <v>29.689999999999998</v>
      </c>
      <c r="U65" s="9">
        <f t="shared" si="8"/>
        <v>254.26999999999995</v>
      </c>
    </row>
    <row r="66" spans="1:21">
      <c r="A66" s="3"/>
      <c r="B66" s="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>
      <c r="A67" s="3"/>
      <c r="B67" s="4" t="s">
        <v>66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>
      <c r="A68" s="3"/>
      <c r="B68" s="2" t="s">
        <v>30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26.25">
      <c r="A69" s="3" t="s">
        <v>69</v>
      </c>
      <c r="B69" s="3" t="s">
        <v>70</v>
      </c>
      <c r="C69" s="7">
        <v>220</v>
      </c>
      <c r="D69" s="7">
        <v>21</v>
      </c>
      <c r="E69" s="7">
        <v>7</v>
      </c>
      <c r="F69" s="7">
        <v>17.5</v>
      </c>
      <c r="G69" s="7">
        <v>273.8</v>
      </c>
      <c r="H69" s="7">
        <v>0.14000000000000001</v>
      </c>
      <c r="I69" s="7">
        <v>0.11</v>
      </c>
      <c r="J69" s="7">
        <v>273.8</v>
      </c>
      <c r="K69" s="7">
        <v>0</v>
      </c>
      <c r="L69" s="7">
        <v>11.25</v>
      </c>
      <c r="M69" s="7">
        <v>281.38</v>
      </c>
      <c r="N69" s="7">
        <v>738.57</v>
      </c>
      <c r="O69" s="7">
        <v>32.19</v>
      </c>
      <c r="P69" s="7">
        <v>93.35</v>
      </c>
      <c r="Q69" s="7">
        <v>192.51</v>
      </c>
      <c r="R69" s="7">
        <v>2.13</v>
      </c>
      <c r="S69" s="7">
        <v>42.97</v>
      </c>
      <c r="T69" s="7">
        <v>17.04</v>
      </c>
      <c r="U69" s="7">
        <v>156.36000000000001</v>
      </c>
    </row>
    <row r="70" spans="1:21" ht="26.25">
      <c r="A70" s="3" t="s">
        <v>85</v>
      </c>
      <c r="B70" s="3" t="s">
        <v>86</v>
      </c>
      <c r="C70" s="7">
        <v>200</v>
      </c>
      <c r="D70" s="7">
        <v>0.5</v>
      </c>
      <c r="E70" s="7">
        <v>0</v>
      </c>
      <c r="F70" s="7">
        <v>19.8</v>
      </c>
      <c r="G70" s="7">
        <v>81</v>
      </c>
      <c r="H70" s="7">
        <v>0</v>
      </c>
      <c r="I70" s="7">
        <v>0</v>
      </c>
      <c r="J70" s="7">
        <v>15</v>
      </c>
      <c r="K70" s="7">
        <v>0</v>
      </c>
      <c r="L70" s="7">
        <v>0.02</v>
      </c>
      <c r="M70" s="7">
        <v>0.05</v>
      </c>
      <c r="N70" s="7">
        <v>0.17</v>
      </c>
      <c r="O70" s="7">
        <v>108.08</v>
      </c>
      <c r="P70" s="7">
        <v>2.11</v>
      </c>
      <c r="Q70" s="7">
        <v>4.3099999999999996</v>
      </c>
      <c r="R70" s="7">
        <v>0.08</v>
      </c>
      <c r="S70" s="7">
        <v>0</v>
      </c>
      <c r="T70" s="7">
        <v>0</v>
      </c>
      <c r="U70" s="7">
        <v>0</v>
      </c>
    </row>
    <row r="71" spans="1:21" ht="26.25">
      <c r="A71" s="3" t="s">
        <v>35</v>
      </c>
      <c r="B71" s="3" t="s">
        <v>36</v>
      </c>
      <c r="C71" s="7">
        <v>40</v>
      </c>
      <c r="D71" s="7">
        <v>3</v>
      </c>
      <c r="E71" s="7">
        <v>0.3</v>
      </c>
      <c r="F71" s="7">
        <v>19.7</v>
      </c>
      <c r="G71" s="7">
        <v>93.8</v>
      </c>
      <c r="H71" s="7">
        <v>0.04</v>
      </c>
      <c r="I71" s="7">
        <v>0.01</v>
      </c>
      <c r="J71" s="7">
        <v>0</v>
      </c>
      <c r="K71" s="7">
        <v>0</v>
      </c>
      <c r="L71" s="7">
        <v>0</v>
      </c>
      <c r="M71" s="7">
        <v>199.6</v>
      </c>
      <c r="N71" s="7">
        <v>37.200000000000003</v>
      </c>
      <c r="O71" s="7">
        <v>8</v>
      </c>
      <c r="P71" s="7">
        <v>5.6</v>
      </c>
      <c r="Q71" s="7">
        <v>26</v>
      </c>
      <c r="R71" s="7">
        <v>0.44</v>
      </c>
      <c r="S71" s="7">
        <v>12.8</v>
      </c>
      <c r="T71" s="7">
        <v>2.4</v>
      </c>
      <c r="U71" s="7">
        <v>5.8</v>
      </c>
    </row>
    <row r="72" spans="1:21" ht="26.25">
      <c r="A72" s="3" t="s">
        <v>35</v>
      </c>
      <c r="B72" s="3" t="s">
        <v>41</v>
      </c>
      <c r="C72" s="7">
        <v>40</v>
      </c>
      <c r="D72" s="7">
        <v>2.6</v>
      </c>
      <c r="E72" s="7">
        <v>0.5</v>
      </c>
      <c r="F72" s="7">
        <v>15.8</v>
      </c>
      <c r="G72" s="7">
        <v>78.3</v>
      </c>
      <c r="H72" s="7">
        <v>7.0000000000000007E-2</v>
      </c>
      <c r="I72" s="7">
        <v>0.03</v>
      </c>
      <c r="J72" s="7">
        <v>0</v>
      </c>
      <c r="K72" s="7">
        <v>0</v>
      </c>
      <c r="L72" s="7">
        <v>0</v>
      </c>
      <c r="M72" s="7">
        <v>162.4</v>
      </c>
      <c r="N72" s="7">
        <v>94</v>
      </c>
      <c r="O72" s="7">
        <v>11.6</v>
      </c>
      <c r="P72" s="7">
        <v>18.8</v>
      </c>
      <c r="Q72" s="7">
        <v>60</v>
      </c>
      <c r="R72" s="7">
        <v>1.56</v>
      </c>
      <c r="S72" s="7">
        <v>1.76</v>
      </c>
      <c r="T72" s="7">
        <v>2.2000000000000002</v>
      </c>
      <c r="U72" s="7">
        <v>9.6</v>
      </c>
    </row>
    <row r="73" spans="1:21">
      <c r="A73" s="3"/>
      <c r="B73" s="2" t="s">
        <v>37</v>
      </c>
      <c r="C73" s="8">
        <f t="shared" ref="C73:U73" si="9">SUM(C69:C72)</f>
        <v>500</v>
      </c>
      <c r="D73" s="8">
        <f t="shared" si="9"/>
        <v>27.1</v>
      </c>
      <c r="E73" s="8">
        <f t="shared" si="9"/>
        <v>7.8</v>
      </c>
      <c r="F73" s="8">
        <f t="shared" si="9"/>
        <v>72.8</v>
      </c>
      <c r="G73" s="8">
        <f t="shared" si="9"/>
        <v>526.9</v>
      </c>
      <c r="H73" s="8">
        <f t="shared" si="9"/>
        <v>0.25</v>
      </c>
      <c r="I73" s="8">
        <f t="shared" si="9"/>
        <v>0.15</v>
      </c>
      <c r="J73" s="8">
        <f t="shared" si="9"/>
        <v>288.8</v>
      </c>
      <c r="K73" s="8">
        <f t="shared" si="9"/>
        <v>0</v>
      </c>
      <c r="L73" s="8">
        <f t="shared" si="9"/>
        <v>11.27</v>
      </c>
      <c r="M73" s="8">
        <f t="shared" si="9"/>
        <v>643.42999999999995</v>
      </c>
      <c r="N73" s="8">
        <f t="shared" si="9"/>
        <v>869.94</v>
      </c>
      <c r="O73" s="8">
        <f t="shared" si="9"/>
        <v>159.86999999999998</v>
      </c>
      <c r="P73" s="8">
        <f t="shared" si="9"/>
        <v>119.85999999999999</v>
      </c>
      <c r="Q73" s="8">
        <f t="shared" si="9"/>
        <v>282.82</v>
      </c>
      <c r="R73" s="8">
        <f t="shared" si="9"/>
        <v>4.21</v>
      </c>
      <c r="S73" s="8">
        <f t="shared" si="9"/>
        <v>57.529999999999994</v>
      </c>
      <c r="T73" s="8">
        <f t="shared" si="9"/>
        <v>21.639999999999997</v>
      </c>
      <c r="U73" s="8">
        <f t="shared" si="9"/>
        <v>171.76000000000002</v>
      </c>
    </row>
    <row r="74" spans="1:21">
      <c r="A74" s="3"/>
      <c r="B74" s="2" t="s">
        <v>38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 t="s">
        <v>112</v>
      </c>
      <c r="T74" s="7"/>
      <c r="U74" s="7"/>
    </row>
    <row r="75" spans="1:21" ht="26.25">
      <c r="A75" s="11" t="s">
        <v>35</v>
      </c>
      <c r="B75" s="3" t="s">
        <v>131</v>
      </c>
      <c r="C75" s="7">
        <v>120</v>
      </c>
      <c r="D75" s="7">
        <v>0.5</v>
      </c>
      <c r="E75" s="7">
        <v>0.5</v>
      </c>
      <c r="F75" s="7">
        <v>12.7</v>
      </c>
      <c r="G75" s="7">
        <v>57.7</v>
      </c>
      <c r="H75" s="7">
        <v>0.04</v>
      </c>
      <c r="I75" s="7">
        <v>0.03</v>
      </c>
      <c r="J75" s="7">
        <v>6.5</v>
      </c>
      <c r="K75" s="7">
        <v>0</v>
      </c>
      <c r="L75" s="7">
        <v>13</v>
      </c>
      <c r="M75" s="7">
        <v>33.799999999999997</v>
      </c>
      <c r="N75" s="7">
        <v>361.4</v>
      </c>
      <c r="O75" s="7">
        <v>20.8</v>
      </c>
      <c r="P75" s="7">
        <v>11.7</v>
      </c>
      <c r="Q75" s="7">
        <v>14.3</v>
      </c>
      <c r="R75" s="7">
        <v>2.86</v>
      </c>
      <c r="S75" s="7">
        <v>2.6</v>
      </c>
      <c r="T75" s="7">
        <v>0.39</v>
      </c>
      <c r="U75" s="7">
        <v>10.4</v>
      </c>
    </row>
    <row r="76" spans="1:21">
      <c r="A76" s="3">
        <v>102</v>
      </c>
      <c r="B76" s="3" t="s">
        <v>71</v>
      </c>
      <c r="C76" s="7">
        <v>200</v>
      </c>
      <c r="D76" s="7">
        <v>6.5</v>
      </c>
      <c r="E76" s="7">
        <v>2.8</v>
      </c>
      <c r="F76" s="7">
        <v>14.9</v>
      </c>
      <c r="G76" s="7">
        <v>110.9</v>
      </c>
      <c r="H76" s="7">
        <v>0.14000000000000001</v>
      </c>
      <c r="I76" s="7">
        <v>0.05</v>
      </c>
      <c r="J76" s="7">
        <v>121.01</v>
      </c>
      <c r="K76" s="7">
        <v>0</v>
      </c>
      <c r="L76" s="7">
        <v>4.01</v>
      </c>
      <c r="M76" s="7">
        <v>95.76</v>
      </c>
      <c r="N76" s="7">
        <v>338.61</v>
      </c>
      <c r="O76" s="7">
        <v>26.54</v>
      </c>
      <c r="P76" s="7">
        <v>27.66</v>
      </c>
      <c r="Q76" s="7">
        <v>76.34</v>
      </c>
      <c r="R76" s="7">
        <v>1.41</v>
      </c>
      <c r="S76" s="7">
        <v>15.56</v>
      </c>
      <c r="T76" s="7">
        <v>1.99</v>
      </c>
      <c r="U76" s="7">
        <v>26.98</v>
      </c>
    </row>
    <row r="77" spans="1:21" ht="39">
      <c r="A77" s="3">
        <v>176</v>
      </c>
      <c r="B77" s="3" t="s">
        <v>119</v>
      </c>
      <c r="C77" s="7">
        <v>150</v>
      </c>
      <c r="D77" s="7">
        <v>3.03</v>
      </c>
      <c r="E77" s="7">
        <v>3.64</v>
      </c>
      <c r="F77" s="7">
        <v>17.600000000000001</v>
      </c>
      <c r="G77" s="7">
        <v>258.39999999999998</v>
      </c>
      <c r="H77" s="7">
        <v>0.14000000000000001</v>
      </c>
      <c r="I77" s="7"/>
      <c r="J77" s="7">
        <v>33.15</v>
      </c>
      <c r="K77" s="7">
        <v>0</v>
      </c>
      <c r="L77" s="7">
        <v>18.16</v>
      </c>
      <c r="M77" s="7"/>
      <c r="N77" s="7"/>
      <c r="O77" s="7">
        <v>36.97</v>
      </c>
      <c r="P77" s="7">
        <v>27.75</v>
      </c>
      <c r="Q77" s="7"/>
      <c r="R77" s="7"/>
      <c r="S77" s="7"/>
      <c r="T77" s="7"/>
      <c r="U77" s="7">
        <v>1</v>
      </c>
    </row>
    <row r="78" spans="1:21" ht="39">
      <c r="A78" s="3" t="s">
        <v>72</v>
      </c>
      <c r="B78" s="3" t="s">
        <v>109</v>
      </c>
      <c r="C78" s="7">
        <v>100</v>
      </c>
      <c r="D78" s="7">
        <v>11.5</v>
      </c>
      <c r="E78" s="7">
        <v>6.3</v>
      </c>
      <c r="F78" s="7">
        <v>5.5</v>
      </c>
      <c r="G78" s="7">
        <v>124.6</v>
      </c>
      <c r="H78" s="7">
        <v>7.0000000000000007E-2</v>
      </c>
      <c r="I78" s="7">
        <v>0.12</v>
      </c>
      <c r="J78" s="7">
        <v>140.06</v>
      </c>
      <c r="K78" s="7">
        <v>0.37</v>
      </c>
      <c r="L78" s="7">
        <v>0.5</v>
      </c>
      <c r="M78" s="7">
        <v>146.93</v>
      </c>
      <c r="N78" s="7">
        <v>274.07</v>
      </c>
      <c r="O78" s="7">
        <v>58.07</v>
      </c>
      <c r="P78" s="7">
        <v>36.520000000000003</v>
      </c>
      <c r="Q78" s="7">
        <v>168.49</v>
      </c>
      <c r="R78" s="7">
        <v>0.82</v>
      </c>
      <c r="S78" s="7">
        <v>106.72</v>
      </c>
      <c r="T78" s="7">
        <v>11.62</v>
      </c>
      <c r="U78" s="7">
        <v>441.19</v>
      </c>
    </row>
    <row r="79" spans="1:21" ht="26.25">
      <c r="A79" s="3" t="s">
        <v>55</v>
      </c>
      <c r="B79" s="3" t="s">
        <v>56</v>
      </c>
      <c r="C79" s="10">
        <v>200</v>
      </c>
      <c r="D79" s="10">
        <v>3.9</v>
      </c>
      <c r="E79" s="10">
        <v>2.9</v>
      </c>
      <c r="F79" s="10">
        <v>11.2</v>
      </c>
      <c r="G79" s="10">
        <v>86</v>
      </c>
      <c r="H79" s="10">
        <v>0.03</v>
      </c>
      <c r="I79" s="10">
        <v>0.13</v>
      </c>
      <c r="J79" s="10">
        <v>13.29</v>
      </c>
      <c r="K79" s="10">
        <v>0</v>
      </c>
      <c r="L79" s="10">
        <v>0.52</v>
      </c>
      <c r="M79" s="10">
        <v>38.549999999999997</v>
      </c>
      <c r="N79" s="10">
        <v>183.98</v>
      </c>
      <c r="O79" s="10">
        <v>148.32</v>
      </c>
      <c r="P79" s="10">
        <v>30.67</v>
      </c>
      <c r="Q79" s="10">
        <v>106.79</v>
      </c>
      <c r="R79" s="10">
        <v>1.06</v>
      </c>
      <c r="S79" s="10">
        <v>9</v>
      </c>
      <c r="T79" s="10">
        <v>1.76</v>
      </c>
      <c r="U79" s="10">
        <v>20</v>
      </c>
    </row>
    <row r="80" spans="1:21" ht="26.25">
      <c r="A80" s="3" t="s">
        <v>35</v>
      </c>
      <c r="B80" s="3" t="s">
        <v>36</v>
      </c>
      <c r="C80" s="7">
        <v>40</v>
      </c>
      <c r="D80" s="7">
        <v>3</v>
      </c>
      <c r="E80" s="7">
        <v>0.3</v>
      </c>
      <c r="F80" s="7">
        <v>19.7</v>
      </c>
      <c r="G80" s="7">
        <v>93.8</v>
      </c>
      <c r="H80" s="7">
        <v>0.04</v>
      </c>
      <c r="I80" s="7">
        <v>0.01</v>
      </c>
      <c r="J80" s="7">
        <v>0</v>
      </c>
      <c r="K80" s="7">
        <v>0</v>
      </c>
      <c r="L80" s="7">
        <v>0</v>
      </c>
      <c r="M80" s="7">
        <v>199.6</v>
      </c>
      <c r="N80" s="7">
        <v>37.200000000000003</v>
      </c>
      <c r="O80" s="7">
        <v>8</v>
      </c>
      <c r="P80" s="7">
        <v>5.6</v>
      </c>
      <c r="Q80" s="7">
        <v>26</v>
      </c>
      <c r="R80" s="7">
        <v>0.44</v>
      </c>
      <c r="S80" s="7">
        <v>12.8</v>
      </c>
      <c r="T80" s="7">
        <v>2.4</v>
      </c>
      <c r="U80" s="7">
        <v>5.8</v>
      </c>
    </row>
    <row r="81" spans="1:21" ht="26.25">
      <c r="A81" s="3" t="s">
        <v>35</v>
      </c>
      <c r="B81" s="3" t="s">
        <v>41</v>
      </c>
      <c r="C81" s="7">
        <v>30</v>
      </c>
      <c r="D81" s="7">
        <v>2</v>
      </c>
      <c r="E81" s="7">
        <v>0.4</v>
      </c>
      <c r="F81" s="7">
        <v>11.9</v>
      </c>
      <c r="G81" s="7">
        <v>58.7</v>
      </c>
      <c r="H81" s="7">
        <v>0.05</v>
      </c>
      <c r="I81" s="7">
        <v>0.02</v>
      </c>
      <c r="J81" s="7">
        <v>0</v>
      </c>
      <c r="K81" s="7">
        <v>0</v>
      </c>
      <c r="L81" s="7">
        <v>0</v>
      </c>
      <c r="M81" s="7">
        <v>121.8</v>
      </c>
      <c r="N81" s="7">
        <v>70.5</v>
      </c>
      <c r="O81" s="7">
        <v>8.6999999999999993</v>
      </c>
      <c r="P81" s="7">
        <v>14.1</v>
      </c>
      <c r="Q81" s="7">
        <v>45</v>
      </c>
      <c r="R81" s="7">
        <v>1.17</v>
      </c>
      <c r="S81" s="7">
        <v>1.32</v>
      </c>
      <c r="T81" s="7">
        <v>1.65</v>
      </c>
      <c r="U81" s="7">
        <v>7.2</v>
      </c>
    </row>
    <row r="82" spans="1:21">
      <c r="A82" s="3"/>
      <c r="B82" s="2" t="s">
        <v>42</v>
      </c>
      <c r="C82" s="8">
        <f>SUM(C75:C81)</f>
        <v>840</v>
      </c>
      <c r="D82" s="8">
        <f t="shared" ref="D82:U82" si="10">SUM(D75:D81)</f>
        <v>30.43</v>
      </c>
      <c r="E82" s="8">
        <f t="shared" si="10"/>
        <v>16.839999999999996</v>
      </c>
      <c r="F82" s="8">
        <f t="shared" si="10"/>
        <v>93.500000000000014</v>
      </c>
      <c r="G82" s="8">
        <f t="shared" si="10"/>
        <v>790.1</v>
      </c>
      <c r="H82" s="8">
        <f t="shared" si="10"/>
        <v>0.51</v>
      </c>
      <c r="I82" s="8">
        <f t="shared" si="10"/>
        <v>0.36000000000000004</v>
      </c>
      <c r="J82" s="8">
        <f t="shared" si="10"/>
        <v>314.01000000000005</v>
      </c>
      <c r="K82" s="8">
        <f t="shared" si="10"/>
        <v>0.37</v>
      </c>
      <c r="L82" s="8">
        <f t="shared" si="10"/>
        <v>36.190000000000005</v>
      </c>
      <c r="M82" s="8">
        <f t="shared" si="10"/>
        <v>636.43999999999994</v>
      </c>
      <c r="N82" s="8">
        <f t="shared" si="10"/>
        <v>1265.76</v>
      </c>
      <c r="O82" s="8">
        <f t="shared" si="10"/>
        <v>307.39999999999998</v>
      </c>
      <c r="P82" s="8">
        <f t="shared" si="10"/>
        <v>154</v>
      </c>
      <c r="Q82" s="8">
        <f t="shared" si="10"/>
        <v>436.92</v>
      </c>
      <c r="R82" s="8">
        <f t="shared" si="10"/>
        <v>7.7600000000000007</v>
      </c>
      <c r="S82" s="8">
        <f t="shared" si="10"/>
        <v>148</v>
      </c>
      <c r="T82" s="8">
        <f t="shared" si="10"/>
        <v>19.809999999999999</v>
      </c>
      <c r="U82" s="8">
        <f t="shared" si="10"/>
        <v>512.57000000000005</v>
      </c>
    </row>
    <row r="83" spans="1:21">
      <c r="A83" s="3"/>
      <c r="B83" s="5" t="s">
        <v>43</v>
      </c>
      <c r="C83" s="9">
        <f t="shared" ref="C83:U83" si="11">C82+C73</f>
        <v>1340</v>
      </c>
      <c r="D83" s="9">
        <f t="shared" si="11"/>
        <v>57.53</v>
      </c>
      <c r="E83" s="9">
        <f t="shared" si="11"/>
        <v>24.639999999999997</v>
      </c>
      <c r="F83" s="9">
        <f t="shared" si="11"/>
        <v>166.3</v>
      </c>
      <c r="G83" s="9">
        <f t="shared" si="11"/>
        <v>1317</v>
      </c>
      <c r="H83" s="9">
        <f t="shared" si="11"/>
        <v>0.76</v>
      </c>
      <c r="I83" s="9">
        <f t="shared" si="11"/>
        <v>0.51</v>
      </c>
      <c r="J83" s="9">
        <f t="shared" si="11"/>
        <v>602.81000000000006</v>
      </c>
      <c r="K83" s="9">
        <f t="shared" si="11"/>
        <v>0.37</v>
      </c>
      <c r="L83" s="9">
        <f t="shared" si="11"/>
        <v>47.460000000000008</v>
      </c>
      <c r="M83" s="9">
        <f t="shared" si="11"/>
        <v>1279.8699999999999</v>
      </c>
      <c r="N83" s="9">
        <f t="shared" si="11"/>
        <v>2135.6999999999998</v>
      </c>
      <c r="O83" s="9">
        <f t="shared" si="11"/>
        <v>467.27</v>
      </c>
      <c r="P83" s="9">
        <f t="shared" si="11"/>
        <v>273.86</v>
      </c>
      <c r="Q83" s="9">
        <f t="shared" si="11"/>
        <v>719.74</v>
      </c>
      <c r="R83" s="9">
        <f t="shared" si="11"/>
        <v>11.97</v>
      </c>
      <c r="S83" s="9">
        <f t="shared" si="11"/>
        <v>205.53</v>
      </c>
      <c r="T83" s="9">
        <f t="shared" si="11"/>
        <v>41.449999999999996</v>
      </c>
      <c r="U83" s="9">
        <f t="shared" si="11"/>
        <v>684.33</v>
      </c>
    </row>
    <row r="84" spans="1:21">
      <c r="A84" s="3"/>
      <c r="B84" s="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>
      <c r="A85" s="3"/>
      <c r="B85" s="4" t="s">
        <v>75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>
      <c r="A86" s="3"/>
      <c r="B86" s="2" t="s">
        <v>30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26.25">
      <c r="A87" s="3" t="s">
        <v>35</v>
      </c>
      <c r="B87" s="3" t="s">
        <v>132</v>
      </c>
      <c r="C87" s="7">
        <v>60</v>
      </c>
      <c r="D87" s="7">
        <v>4.5</v>
      </c>
      <c r="E87" s="7">
        <v>5.9</v>
      </c>
      <c r="F87" s="7">
        <v>44.6</v>
      </c>
      <c r="G87" s="7">
        <v>146.1</v>
      </c>
      <c r="H87" s="7">
        <v>0.05</v>
      </c>
      <c r="I87" s="7">
        <v>0.03</v>
      </c>
      <c r="J87" s="7">
        <v>6.6</v>
      </c>
      <c r="K87" s="7">
        <v>0</v>
      </c>
      <c r="L87" s="7">
        <v>0</v>
      </c>
      <c r="M87" s="7">
        <v>198</v>
      </c>
      <c r="N87" s="7">
        <v>66</v>
      </c>
      <c r="O87" s="7">
        <v>17.399999999999999</v>
      </c>
      <c r="P87" s="7">
        <v>12</v>
      </c>
      <c r="Q87" s="7">
        <v>54</v>
      </c>
      <c r="R87" s="7">
        <v>1.26</v>
      </c>
      <c r="S87" s="7">
        <v>0</v>
      </c>
      <c r="T87" s="7">
        <v>0</v>
      </c>
      <c r="U87" s="7">
        <v>0</v>
      </c>
    </row>
    <row r="88" spans="1:21" ht="26.25">
      <c r="A88" s="3" t="s">
        <v>76</v>
      </c>
      <c r="B88" s="3" t="s">
        <v>77</v>
      </c>
      <c r="C88" s="7">
        <v>220</v>
      </c>
      <c r="D88" s="7">
        <v>5</v>
      </c>
      <c r="E88" s="7">
        <v>6.3</v>
      </c>
      <c r="F88" s="7">
        <v>26.7</v>
      </c>
      <c r="G88" s="7">
        <v>183.9</v>
      </c>
      <c r="H88" s="7">
        <v>0.05</v>
      </c>
      <c r="I88" s="7">
        <v>0.15</v>
      </c>
      <c r="J88" s="7">
        <v>30.31</v>
      </c>
      <c r="K88" s="7">
        <v>7.0000000000000007E-2</v>
      </c>
      <c r="L88" s="7">
        <v>0.61</v>
      </c>
      <c r="M88" s="7">
        <v>306.57</v>
      </c>
      <c r="N88" s="7">
        <v>166.3</v>
      </c>
      <c r="O88" s="7">
        <v>155.13</v>
      </c>
      <c r="P88" s="7">
        <v>26.4</v>
      </c>
      <c r="Q88" s="7">
        <v>129.63</v>
      </c>
      <c r="R88" s="7">
        <v>0.38</v>
      </c>
      <c r="S88" s="7">
        <v>46.13</v>
      </c>
      <c r="T88" s="7">
        <v>5.76</v>
      </c>
      <c r="U88" s="7">
        <v>37.33</v>
      </c>
    </row>
    <row r="89" spans="1:21">
      <c r="A89" s="3">
        <v>376</v>
      </c>
      <c r="B89" s="3" t="s">
        <v>34</v>
      </c>
      <c r="C89" s="7">
        <v>200</v>
      </c>
      <c r="D89" s="7">
        <v>0.7</v>
      </c>
      <c r="E89" s="7">
        <v>0.02</v>
      </c>
      <c r="F89" s="7">
        <v>15</v>
      </c>
      <c r="G89" s="7">
        <v>60</v>
      </c>
      <c r="H89" s="7">
        <v>0</v>
      </c>
      <c r="I89" s="7">
        <v>0.01</v>
      </c>
      <c r="J89" s="7">
        <v>0.3</v>
      </c>
      <c r="K89" s="7">
        <v>0</v>
      </c>
      <c r="L89" s="7">
        <v>0.04</v>
      </c>
      <c r="M89" s="7">
        <v>0.68</v>
      </c>
      <c r="N89" s="7">
        <v>20.76</v>
      </c>
      <c r="O89" s="7">
        <v>66.08</v>
      </c>
      <c r="P89" s="7">
        <v>3.83</v>
      </c>
      <c r="Q89" s="7">
        <v>7.18</v>
      </c>
      <c r="R89" s="7">
        <v>0.73</v>
      </c>
      <c r="S89" s="7">
        <v>0</v>
      </c>
      <c r="T89" s="7">
        <v>0</v>
      </c>
      <c r="U89" s="7">
        <v>0</v>
      </c>
    </row>
    <row r="90" spans="1:21" ht="26.25">
      <c r="A90" s="3" t="s">
        <v>35</v>
      </c>
      <c r="B90" s="3" t="s">
        <v>36</v>
      </c>
      <c r="C90" s="7">
        <v>40</v>
      </c>
      <c r="D90" s="7">
        <v>3</v>
      </c>
      <c r="E90" s="7">
        <v>0.3</v>
      </c>
      <c r="F90" s="7">
        <v>19.7</v>
      </c>
      <c r="G90" s="7">
        <v>93.8</v>
      </c>
      <c r="H90" s="7">
        <v>0.04</v>
      </c>
      <c r="I90" s="7">
        <v>0.01</v>
      </c>
      <c r="J90" s="7">
        <v>0</v>
      </c>
      <c r="K90" s="7">
        <v>0</v>
      </c>
      <c r="L90" s="7">
        <v>0</v>
      </c>
      <c r="M90" s="7">
        <v>199.6</v>
      </c>
      <c r="N90" s="7">
        <v>37.200000000000003</v>
      </c>
      <c r="O90" s="7">
        <v>8</v>
      </c>
      <c r="P90" s="7">
        <v>5.6</v>
      </c>
      <c r="Q90" s="7">
        <v>26</v>
      </c>
      <c r="R90" s="7">
        <v>0.44</v>
      </c>
      <c r="S90" s="7">
        <v>12.8</v>
      </c>
      <c r="T90" s="7">
        <v>2.4</v>
      </c>
      <c r="U90" s="7">
        <v>5.8</v>
      </c>
    </row>
    <row r="91" spans="1:21">
      <c r="A91" s="3"/>
      <c r="B91" s="2" t="s">
        <v>37</v>
      </c>
      <c r="C91" s="8">
        <f t="shared" ref="C91:U91" si="12">SUM(C87:C90)</f>
        <v>520</v>
      </c>
      <c r="D91" s="8">
        <f t="shared" si="12"/>
        <v>13.2</v>
      </c>
      <c r="E91" s="8">
        <f t="shared" si="12"/>
        <v>12.52</v>
      </c>
      <c r="F91" s="8">
        <f t="shared" si="12"/>
        <v>106</v>
      </c>
      <c r="G91" s="8">
        <f t="shared" si="12"/>
        <v>483.8</v>
      </c>
      <c r="H91" s="8">
        <f t="shared" si="12"/>
        <v>0.14000000000000001</v>
      </c>
      <c r="I91" s="8">
        <f t="shared" si="12"/>
        <v>0.2</v>
      </c>
      <c r="J91" s="8">
        <f t="shared" si="12"/>
        <v>37.209999999999994</v>
      </c>
      <c r="K91" s="8">
        <f t="shared" si="12"/>
        <v>7.0000000000000007E-2</v>
      </c>
      <c r="L91" s="8">
        <f t="shared" si="12"/>
        <v>0.65</v>
      </c>
      <c r="M91" s="8">
        <f t="shared" si="12"/>
        <v>704.85</v>
      </c>
      <c r="N91" s="8">
        <f t="shared" si="12"/>
        <v>290.26</v>
      </c>
      <c r="O91" s="8">
        <f t="shared" si="12"/>
        <v>246.61</v>
      </c>
      <c r="P91" s="8">
        <f t="shared" si="12"/>
        <v>47.83</v>
      </c>
      <c r="Q91" s="8">
        <f t="shared" si="12"/>
        <v>216.81</v>
      </c>
      <c r="R91" s="8">
        <f t="shared" si="12"/>
        <v>2.81</v>
      </c>
      <c r="S91" s="8">
        <f t="shared" si="12"/>
        <v>58.930000000000007</v>
      </c>
      <c r="T91" s="8">
        <f t="shared" si="12"/>
        <v>8.16</v>
      </c>
      <c r="U91" s="8">
        <f t="shared" si="12"/>
        <v>43.129999999999995</v>
      </c>
    </row>
    <row r="92" spans="1:21">
      <c r="A92" s="3"/>
      <c r="B92" s="2" t="s">
        <v>38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>
      <c r="A93" s="3">
        <v>83</v>
      </c>
      <c r="B93" s="3" t="s">
        <v>87</v>
      </c>
      <c r="C93" s="7">
        <v>200</v>
      </c>
      <c r="D93" s="7">
        <v>1.6</v>
      </c>
      <c r="E93" s="7">
        <v>3.7</v>
      </c>
      <c r="F93" s="7">
        <v>11.5</v>
      </c>
      <c r="G93" s="7">
        <v>85.8</v>
      </c>
      <c r="H93" s="7">
        <v>0.05</v>
      </c>
      <c r="I93" s="7">
        <v>0.04</v>
      </c>
      <c r="J93" s="7">
        <v>116.3</v>
      </c>
      <c r="K93" s="7">
        <v>0</v>
      </c>
      <c r="L93" s="7">
        <v>5.64</v>
      </c>
      <c r="M93" s="7">
        <v>14.88</v>
      </c>
      <c r="N93" s="7">
        <v>326.48</v>
      </c>
      <c r="O93" s="7">
        <v>62.73</v>
      </c>
      <c r="P93" s="7">
        <v>20.6</v>
      </c>
      <c r="Q93" s="7">
        <v>44.73</v>
      </c>
      <c r="R93" s="7">
        <v>0.93</v>
      </c>
      <c r="S93" s="7">
        <v>4.96</v>
      </c>
      <c r="T93" s="7">
        <v>0.38</v>
      </c>
      <c r="U93" s="7">
        <v>26.14</v>
      </c>
    </row>
    <row r="94" spans="1:21" ht="26.25">
      <c r="A94" s="3" t="s">
        <v>31</v>
      </c>
      <c r="B94" s="3" t="s">
        <v>32</v>
      </c>
      <c r="C94" s="7">
        <v>150</v>
      </c>
      <c r="D94" s="7">
        <v>8.1999999999999993</v>
      </c>
      <c r="E94" s="7">
        <v>6.3</v>
      </c>
      <c r="F94" s="7">
        <v>35.9</v>
      </c>
      <c r="G94" s="7">
        <v>233.7</v>
      </c>
      <c r="H94" s="7">
        <v>0.21</v>
      </c>
      <c r="I94" s="7">
        <v>0.12</v>
      </c>
      <c r="J94" s="7">
        <v>19.190000000000001</v>
      </c>
      <c r="K94" s="7">
        <v>0.09</v>
      </c>
      <c r="L94" s="7">
        <v>0</v>
      </c>
      <c r="M94" s="7">
        <v>149.44999999999999</v>
      </c>
      <c r="N94" s="7">
        <v>219.36</v>
      </c>
      <c r="O94" s="7">
        <v>46.62</v>
      </c>
      <c r="P94" s="7">
        <v>120.16</v>
      </c>
      <c r="Q94" s="7">
        <v>180.99</v>
      </c>
      <c r="R94" s="7">
        <v>4.05</v>
      </c>
      <c r="S94" s="7">
        <v>22.28</v>
      </c>
      <c r="T94" s="7">
        <v>3.52</v>
      </c>
      <c r="U94" s="7">
        <v>16.059999999999999</v>
      </c>
    </row>
    <row r="95" spans="1:21" ht="26.25">
      <c r="A95" s="3" t="s">
        <v>81</v>
      </c>
      <c r="B95" s="3" t="s">
        <v>120</v>
      </c>
      <c r="C95" s="7">
        <v>90</v>
      </c>
      <c r="D95" s="7">
        <v>13.5</v>
      </c>
      <c r="E95" s="7">
        <v>14</v>
      </c>
      <c r="F95" s="7">
        <v>2.1</v>
      </c>
      <c r="G95" s="7">
        <v>188.3</v>
      </c>
      <c r="H95" s="7">
        <v>0.04</v>
      </c>
      <c r="I95" s="7">
        <v>0.11</v>
      </c>
      <c r="J95" s="7">
        <v>96.46</v>
      </c>
      <c r="K95" s="7">
        <v>0.02</v>
      </c>
      <c r="L95" s="7">
        <v>0.4</v>
      </c>
      <c r="M95" s="7">
        <v>97.01</v>
      </c>
      <c r="N95" s="7">
        <v>236.52</v>
      </c>
      <c r="O95" s="7">
        <v>57.13</v>
      </c>
      <c r="P95" s="7">
        <v>18.48</v>
      </c>
      <c r="Q95" s="7">
        <v>136.63</v>
      </c>
      <c r="R95" s="7">
        <v>1.82</v>
      </c>
      <c r="S95" s="7">
        <v>14.86</v>
      </c>
      <c r="T95" s="7">
        <v>0.17</v>
      </c>
      <c r="U95" s="7">
        <v>54.66</v>
      </c>
    </row>
    <row r="96" spans="1:21">
      <c r="A96" s="3">
        <v>376</v>
      </c>
      <c r="B96" s="3" t="s">
        <v>34</v>
      </c>
      <c r="C96" s="7">
        <v>200</v>
      </c>
      <c r="D96" s="7">
        <v>0.7</v>
      </c>
      <c r="E96" s="7">
        <v>0.02</v>
      </c>
      <c r="F96" s="7">
        <v>15</v>
      </c>
      <c r="G96" s="7">
        <v>60</v>
      </c>
      <c r="H96" s="7">
        <v>0</v>
      </c>
      <c r="I96" s="7">
        <v>0.01</v>
      </c>
      <c r="J96" s="7">
        <v>0.3</v>
      </c>
      <c r="K96" s="7">
        <v>0</v>
      </c>
      <c r="L96" s="7">
        <v>0.04</v>
      </c>
      <c r="M96" s="7">
        <v>0.68</v>
      </c>
      <c r="N96" s="7">
        <v>20.76</v>
      </c>
      <c r="O96" s="7">
        <v>66.08</v>
      </c>
      <c r="P96" s="7">
        <v>3.83</v>
      </c>
      <c r="Q96" s="7">
        <v>7.18</v>
      </c>
      <c r="R96" s="7">
        <v>0.73</v>
      </c>
      <c r="S96" s="7">
        <v>0</v>
      </c>
      <c r="T96" s="7">
        <v>0</v>
      </c>
      <c r="U96" s="7">
        <v>0</v>
      </c>
    </row>
    <row r="97" spans="1:21" ht="26.25">
      <c r="A97" s="3" t="s">
        <v>35</v>
      </c>
      <c r="B97" s="3" t="s">
        <v>36</v>
      </c>
      <c r="C97" s="7">
        <v>60</v>
      </c>
      <c r="D97" s="7">
        <v>4.5999999999999996</v>
      </c>
      <c r="E97" s="7">
        <v>0.5</v>
      </c>
      <c r="F97" s="7">
        <v>29.5</v>
      </c>
      <c r="G97" s="7">
        <v>140.6</v>
      </c>
      <c r="H97" s="7">
        <v>7.0000000000000007E-2</v>
      </c>
      <c r="I97" s="7">
        <v>0.02</v>
      </c>
      <c r="J97" s="7">
        <v>0</v>
      </c>
      <c r="K97" s="7">
        <v>0</v>
      </c>
      <c r="L97" s="7">
        <v>0</v>
      </c>
      <c r="M97" s="7">
        <v>299.39999999999998</v>
      </c>
      <c r="N97" s="7">
        <v>55.8</v>
      </c>
      <c r="O97" s="7">
        <v>12</v>
      </c>
      <c r="P97" s="7">
        <v>8.4</v>
      </c>
      <c r="Q97" s="7">
        <v>39</v>
      </c>
      <c r="R97" s="7">
        <v>0.66</v>
      </c>
      <c r="S97" s="7">
        <v>19.2</v>
      </c>
      <c r="T97" s="7">
        <v>3.6</v>
      </c>
      <c r="U97" s="7">
        <v>8.6999999999999993</v>
      </c>
    </row>
    <row r="98" spans="1:21" ht="26.25">
      <c r="A98" s="3" t="s">
        <v>35</v>
      </c>
      <c r="B98" s="3" t="s">
        <v>41</v>
      </c>
      <c r="C98" s="7">
        <v>40</v>
      </c>
      <c r="D98" s="7">
        <v>2.6</v>
      </c>
      <c r="E98" s="7">
        <v>0.5</v>
      </c>
      <c r="F98" s="7">
        <v>15.8</v>
      </c>
      <c r="G98" s="7">
        <v>78.3</v>
      </c>
      <c r="H98" s="7">
        <v>7.0000000000000007E-2</v>
      </c>
      <c r="I98" s="7">
        <v>0.03</v>
      </c>
      <c r="J98" s="7">
        <v>0</v>
      </c>
      <c r="K98" s="7">
        <v>0</v>
      </c>
      <c r="L98" s="7">
        <v>0</v>
      </c>
      <c r="M98" s="7">
        <v>162.4</v>
      </c>
      <c r="N98" s="7">
        <v>94</v>
      </c>
      <c r="O98" s="7">
        <v>11.6</v>
      </c>
      <c r="P98" s="7">
        <v>18.8</v>
      </c>
      <c r="Q98" s="7">
        <v>60</v>
      </c>
      <c r="R98" s="7">
        <v>1.56</v>
      </c>
      <c r="S98" s="7">
        <v>1.76</v>
      </c>
      <c r="T98" s="7">
        <v>2.2000000000000002</v>
      </c>
      <c r="U98" s="7">
        <v>9.6</v>
      </c>
    </row>
    <row r="99" spans="1:21" ht="39">
      <c r="A99" s="3" t="s">
        <v>67</v>
      </c>
      <c r="B99" s="3" t="s">
        <v>68</v>
      </c>
      <c r="C99" s="7">
        <v>60</v>
      </c>
      <c r="D99" s="7">
        <v>1.7</v>
      </c>
      <c r="E99" s="7">
        <v>4.3</v>
      </c>
      <c r="F99" s="7">
        <v>6.2</v>
      </c>
      <c r="G99" s="7">
        <v>70.3</v>
      </c>
      <c r="H99" s="7">
        <v>0.06</v>
      </c>
      <c r="I99" s="7">
        <v>0.06</v>
      </c>
      <c r="J99" s="7">
        <v>322.01</v>
      </c>
      <c r="K99" s="7">
        <v>0.11</v>
      </c>
      <c r="L99" s="7">
        <v>7.3</v>
      </c>
      <c r="M99" s="7">
        <v>117.4</v>
      </c>
      <c r="N99" s="7">
        <v>203.96</v>
      </c>
      <c r="O99" s="7">
        <v>12.2</v>
      </c>
      <c r="P99" s="7">
        <v>14.87</v>
      </c>
      <c r="Q99" s="7">
        <v>40.1</v>
      </c>
      <c r="R99" s="7">
        <v>0.55000000000000004</v>
      </c>
      <c r="S99" s="7">
        <v>10.3</v>
      </c>
      <c r="T99" s="7">
        <v>1.7</v>
      </c>
      <c r="U99" s="7">
        <v>19.27</v>
      </c>
    </row>
    <row r="100" spans="1:21">
      <c r="A100" s="3"/>
      <c r="B100" s="2" t="s">
        <v>42</v>
      </c>
      <c r="C100" s="8">
        <f>SUM(C93:C99)</f>
        <v>800</v>
      </c>
      <c r="D100" s="8">
        <f t="shared" ref="D100:U100" si="13">SUM(D93:D99)</f>
        <v>32.9</v>
      </c>
      <c r="E100" s="8">
        <f t="shared" si="13"/>
        <v>29.32</v>
      </c>
      <c r="F100" s="8">
        <f t="shared" si="13"/>
        <v>116</v>
      </c>
      <c r="G100" s="8">
        <f t="shared" si="13"/>
        <v>856.99999999999989</v>
      </c>
      <c r="H100" s="8">
        <f t="shared" si="13"/>
        <v>0.5</v>
      </c>
      <c r="I100" s="8">
        <f t="shared" si="13"/>
        <v>0.39000000000000007</v>
      </c>
      <c r="J100" s="8">
        <f t="shared" si="13"/>
        <v>554.26</v>
      </c>
      <c r="K100" s="8">
        <f t="shared" si="13"/>
        <v>0.22</v>
      </c>
      <c r="L100" s="8">
        <f t="shared" si="13"/>
        <v>13.379999999999999</v>
      </c>
      <c r="M100" s="8">
        <f t="shared" si="13"/>
        <v>841.21999999999991</v>
      </c>
      <c r="N100" s="8">
        <f t="shared" si="13"/>
        <v>1156.8799999999999</v>
      </c>
      <c r="O100" s="8">
        <f t="shared" si="13"/>
        <v>268.36</v>
      </c>
      <c r="P100" s="8">
        <f t="shared" si="13"/>
        <v>205.14000000000001</v>
      </c>
      <c r="Q100" s="8">
        <f t="shared" si="13"/>
        <v>508.63000000000005</v>
      </c>
      <c r="R100" s="8">
        <f t="shared" si="13"/>
        <v>10.3</v>
      </c>
      <c r="S100" s="8">
        <f t="shared" si="13"/>
        <v>73.36</v>
      </c>
      <c r="T100" s="8">
        <f t="shared" si="13"/>
        <v>11.57</v>
      </c>
      <c r="U100" s="8">
        <f t="shared" si="13"/>
        <v>134.43</v>
      </c>
    </row>
    <row r="101" spans="1:21">
      <c r="A101" s="3"/>
      <c r="B101" s="5" t="s">
        <v>43</v>
      </c>
      <c r="C101" s="9">
        <f>C91+C100</f>
        <v>1320</v>
      </c>
      <c r="D101" s="9">
        <f t="shared" ref="D101:U101" si="14">D91+D100</f>
        <v>46.099999999999994</v>
      </c>
      <c r="E101" s="9">
        <f t="shared" si="14"/>
        <v>41.84</v>
      </c>
      <c r="F101" s="9">
        <f t="shared" si="14"/>
        <v>222</v>
      </c>
      <c r="G101" s="9">
        <f t="shared" si="14"/>
        <v>1340.8</v>
      </c>
      <c r="H101" s="9">
        <f t="shared" si="14"/>
        <v>0.64</v>
      </c>
      <c r="I101" s="9">
        <f t="shared" si="14"/>
        <v>0.59000000000000008</v>
      </c>
      <c r="J101" s="9">
        <f t="shared" si="14"/>
        <v>591.47</v>
      </c>
      <c r="K101" s="9">
        <f t="shared" si="14"/>
        <v>0.29000000000000004</v>
      </c>
      <c r="L101" s="9">
        <f t="shared" si="14"/>
        <v>14.03</v>
      </c>
      <c r="M101" s="9">
        <f t="shared" si="14"/>
        <v>1546.07</v>
      </c>
      <c r="N101" s="9">
        <f t="shared" si="14"/>
        <v>1447.1399999999999</v>
      </c>
      <c r="O101" s="9">
        <f t="shared" si="14"/>
        <v>514.97</v>
      </c>
      <c r="P101" s="9">
        <f t="shared" si="14"/>
        <v>252.97000000000003</v>
      </c>
      <c r="Q101" s="9">
        <f t="shared" si="14"/>
        <v>725.44</v>
      </c>
      <c r="R101" s="9">
        <f t="shared" si="14"/>
        <v>13.110000000000001</v>
      </c>
      <c r="S101" s="9">
        <f t="shared" si="14"/>
        <v>132.29000000000002</v>
      </c>
      <c r="T101" s="9">
        <f t="shared" si="14"/>
        <v>19.73</v>
      </c>
      <c r="U101" s="9">
        <f t="shared" si="14"/>
        <v>177.56</v>
      </c>
    </row>
    <row r="102" spans="1:21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>
      <c r="A103" s="3"/>
      <c r="B103" s="4" t="s">
        <v>82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>
      <c r="A104" s="3"/>
      <c r="B104" s="2" t="s">
        <v>30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26.25">
      <c r="A105" s="3" t="s">
        <v>53</v>
      </c>
      <c r="B105" s="3" t="s">
        <v>54</v>
      </c>
      <c r="C105" s="7">
        <v>150</v>
      </c>
      <c r="D105" s="7">
        <v>5.3</v>
      </c>
      <c r="E105" s="7">
        <v>4.9000000000000004</v>
      </c>
      <c r="F105" s="7">
        <v>32.799999999999997</v>
      </c>
      <c r="G105" s="7">
        <v>196.8</v>
      </c>
      <c r="H105" s="7">
        <v>0.06</v>
      </c>
      <c r="I105" s="7">
        <v>0.02</v>
      </c>
      <c r="J105" s="7">
        <v>18.36</v>
      </c>
      <c r="K105" s="7">
        <v>0.09</v>
      </c>
      <c r="L105" s="7">
        <v>0</v>
      </c>
      <c r="M105" s="7">
        <v>149.04</v>
      </c>
      <c r="N105" s="7">
        <v>53.8</v>
      </c>
      <c r="O105" s="7">
        <v>105.83</v>
      </c>
      <c r="P105" s="7">
        <v>7.19</v>
      </c>
      <c r="Q105" s="7">
        <v>40.700000000000003</v>
      </c>
      <c r="R105" s="7">
        <v>0.73</v>
      </c>
      <c r="S105" s="7">
        <v>20.77</v>
      </c>
      <c r="T105" s="7">
        <v>0.06</v>
      </c>
      <c r="U105" s="7">
        <v>11.92</v>
      </c>
    </row>
    <row r="106" spans="1:21" ht="26.25">
      <c r="A106" s="3" t="s">
        <v>83</v>
      </c>
      <c r="B106" s="3" t="s">
        <v>84</v>
      </c>
      <c r="C106" s="7">
        <v>90</v>
      </c>
      <c r="D106" s="7">
        <v>12.7</v>
      </c>
      <c r="E106" s="7">
        <v>5.2</v>
      </c>
      <c r="F106" s="7">
        <v>4</v>
      </c>
      <c r="G106" s="7">
        <v>113.7</v>
      </c>
      <c r="H106" s="7">
        <v>0.04</v>
      </c>
      <c r="I106" s="7">
        <v>0.05</v>
      </c>
      <c r="J106" s="7">
        <v>257.68</v>
      </c>
      <c r="K106" s="7">
        <v>0.02</v>
      </c>
      <c r="L106" s="7">
        <v>1.18</v>
      </c>
      <c r="M106" s="7">
        <v>223.98</v>
      </c>
      <c r="N106" s="7">
        <v>187.96</v>
      </c>
      <c r="O106" s="7">
        <v>31.44</v>
      </c>
      <c r="P106" s="7">
        <v>49.05</v>
      </c>
      <c r="Q106" s="7">
        <v>101.11</v>
      </c>
      <c r="R106" s="7">
        <v>0.9</v>
      </c>
      <c r="S106" s="7">
        <v>31.57</v>
      </c>
      <c r="T106" s="7">
        <v>10.97</v>
      </c>
      <c r="U106" s="7">
        <v>85.45</v>
      </c>
    </row>
    <row r="107" spans="1:21" ht="26.25">
      <c r="A107" s="3" t="s">
        <v>85</v>
      </c>
      <c r="B107" s="3" t="s">
        <v>86</v>
      </c>
      <c r="C107" s="7">
        <v>200</v>
      </c>
      <c r="D107" s="7">
        <v>0.5</v>
      </c>
      <c r="E107" s="7">
        <v>0</v>
      </c>
      <c r="F107" s="7">
        <v>19.8</v>
      </c>
      <c r="G107" s="7">
        <v>81</v>
      </c>
      <c r="H107" s="7">
        <v>0</v>
      </c>
      <c r="I107" s="7">
        <v>0</v>
      </c>
      <c r="J107" s="7">
        <v>15</v>
      </c>
      <c r="K107" s="7">
        <v>0</v>
      </c>
      <c r="L107" s="7">
        <v>0.02</v>
      </c>
      <c r="M107" s="7">
        <v>0.05</v>
      </c>
      <c r="N107" s="7">
        <v>0.17</v>
      </c>
      <c r="O107" s="7">
        <v>108.08</v>
      </c>
      <c r="P107" s="7">
        <v>2.11</v>
      </c>
      <c r="Q107" s="7">
        <v>4.3099999999999996</v>
      </c>
      <c r="R107" s="7">
        <v>0.08</v>
      </c>
      <c r="S107" s="7">
        <v>0</v>
      </c>
      <c r="T107" s="7">
        <v>0</v>
      </c>
      <c r="U107" s="7">
        <v>0</v>
      </c>
    </row>
    <row r="108" spans="1:21" ht="26.25">
      <c r="A108" s="3" t="s">
        <v>35</v>
      </c>
      <c r="B108" s="3" t="s">
        <v>41</v>
      </c>
      <c r="C108" s="7">
        <v>30</v>
      </c>
      <c r="D108" s="7">
        <v>2</v>
      </c>
      <c r="E108" s="7">
        <v>0.4</v>
      </c>
      <c r="F108" s="7">
        <v>11.9</v>
      </c>
      <c r="G108" s="7">
        <v>58.7</v>
      </c>
      <c r="H108" s="7">
        <v>0.05</v>
      </c>
      <c r="I108" s="7">
        <v>0.02</v>
      </c>
      <c r="J108" s="7">
        <v>0</v>
      </c>
      <c r="K108" s="7">
        <v>0</v>
      </c>
      <c r="L108" s="7">
        <v>0</v>
      </c>
      <c r="M108" s="7">
        <v>121.8</v>
      </c>
      <c r="N108" s="7">
        <v>70.5</v>
      </c>
      <c r="O108" s="7">
        <v>8.6999999999999993</v>
      </c>
      <c r="P108" s="7">
        <v>14.1</v>
      </c>
      <c r="Q108" s="7">
        <v>45</v>
      </c>
      <c r="R108" s="7">
        <v>1.17</v>
      </c>
      <c r="S108" s="7">
        <v>1.32</v>
      </c>
      <c r="T108" s="7">
        <v>1.65</v>
      </c>
      <c r="U108" s="7">
        <v>7.2</v>
      </c>
    </row>
    <row r="109" spans="1:21" ht="26.25">
      <c r="A109" s="3" t="s">
        <v>35</v>
      </c>
      <c r="B109" s="3" t="s">
        <v>36</v>
      </c>
      <c r="C109" s="7">
        <v>30</v>
      </c>
      <c r="D109" s="7">
        <v>2.2999999999999998</v>
      </c>
      <c r="E109" s="7">
        <v>0.2</v>
      </c>
      <c r="F109" s="7">
        <v>14.8</v>
      </c>
      <c r="G109" s="7">
        <v>70.3</v>
      </c>
      <c r="H109" s="7">
        <v>0.03</v>
      </c>
      <c r="I109" s="7">
        <v>0.01</v>
      </c>
      <c r="J109" s="7">
        <v>0</v>
      </c>
      <c r="K109" s="7">
        <v>0</v>
      </c>
      <c r="L109" s="7">
        <v>0</v>
      </c>
      <c r="M109" s="7">
        <v>149.69999999999999</v>
      </c>
      <c r="N109" s="7">
        <v>27.9</v>
      </c>
      <c r="O109" s="7">
        <v>6</v>
      </c>
      <c r="P109" s="7">
        <v>4.2</v>
      </c>
      <c r="Q109" s="7">
        <v>19.5</v>
      </c>
      <c r="R109" s="7">
        <v>0.33</v>
      </c>
      <c r="S109" s="7">
        <v>9.6</v>
      </c>
      <c r="T109" s="7">
        <v>1.8</v>
      </c>
      <c r="U109" s="7">
        <v>4.3499999999999996</v>
      </c>
    </row>
    <row r="110" spans="1:21">
      <c r="A110" s="3"/>
      <c r="B110" s="2" t="s">
        <v>37</v>
      </c>
      <c r="C110" s="8">
        <f t="shared" ref="C110:U110" si="15">SUM(C105:C109)</f>
        <v>500</v>
      </c>
      <c r="D110" s="8">
        <f t="shared" si="15"/>
        <v>22.8</v>
      </c>
      <c r="E110" s="8">
        <f t="shared" si="15"/>
        <v>10.700000000000001</v>
      </c>
      <c r="F110" s="8">
        <f t="shared" si="15"/>
        <v>83.3</v>
      </c>
      <c r="G110" s="8">
        <f t="shared" si="15"/>
        <v>520.5</v>
      </c>
      <c r="H110" s="8">
        <f t="shared" si="15"/>
        <v>0.18000000000000002</v>
      </c>
      <c r="I110" s="8">
        <f t="shared" si="15"/>
        <v>0.1</v>
      </c>
      <c r="J110" s="8">
        <f t="shared" si="15"/>
        <v>291.04000000000002</v>
      </c>
      <c r="K110" s="8">
        <f t="shared" si="15"/>
        <v>0.11</v>
      </c>
      <c r="L110" s="8">
        <f t="shared" si="15"/>
        <v>1.2</v>
      </c>
      <c r="M110" s="8">
        <f t="shared" si="15"/>
        <v>644.56999999999994</v>
      </c>
      <c r="N110" s="8">
        <f t="shared" si="15"/>
        <v>340.32999999999993</v>
      </c>
      <c r="O110" s="8">
        <f t="shared" si="15"/>
        <v>260.05</v>
      </c>
      <c r="P110" s="8">
        <f t="shared" si="15"/>
        <v>76.649999999999991</v>
      </c>
      <c r="Q110" s="8">
        <f t="shared" si="15"/>
        <v>210.62</v>
      </c>
      <c r="R110" s="8">
        <f t="shared" si="15"/>
        <v>3.21</v>
      </c>
      <c r="S110" s="8">
        <f t="shared" si="15"/>
        <v>63.260000000000005</v>
      </c>
      <c r="T110" s="8">
        <f t="shared" si="15"/>
        <v>14.480000000000002</v>
      </c>
      <c r="U110" s="8">
        <f t="shared" si="15"/>
        <v>108.92</v>
      </c>
    </row>
    <row r="111" spans="1:21">
      <c r="A111" s="3"/>
      <c r="B111" s="2" t="s">
        <v>38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26.25">
      <c r="A112" s="3" t="s">
        <v>58</v>
      </c>
      <c r="B112" s="3" t="s">
        <v>128</v>
      </c>
      <c r="C112" s="7">
        <v>60</v>
      </c>
      <c r="D112" s="7">
        <v>0.7</v>
      </c>
      <c r="E112" s="7">
        <v>5.4</v>
      </c>
      <c r="F112" s="7">
        <v>4</v>
      </c>
      <c r="G112" s="7">
        <v>67.099999999999994</v>
      </c>
      <c r="H112" s="7">
        <v>0.02</v>
      </c>
      <c r="I112" s="7">
        <v>0.02</v>
      </c>
      <c r="J112" s="7">
        <v>72.89</v>
      </c>
      <c r="K112" s="7">
        <v>0</v>
      </c>
      <c r="L112" s="7">
        <v>2.2599999999999998</v>
      </c>
      <c r="M112" s="7">
        <v>200.99</v>
      </c>
      <c r="N112" s="7">
        <v>127.85</v>
      </c>
      <c r="O112" s="7">
        <v>12.1</v>
      </c>
      <c r="P112" s="7">
        <v>9.66</v>
      </c>
      <c r="Q112" s="7">
        <v>21.4</v>
      </c>
      <c r="R112" s="7">
        <v>0.41</v>
      </c>
      <c r="S112" s="7">
        <v>7.86</v>
      </c>
      <c r="T112" s="7">
        <v>0.13</v>
      </c>
      <c r="U112" s="7">
        <v>11.85</v>
      </c>
    </row>
    <row r="113" spans="1:21" ht="26.25">
      <c r="A113" s="3" t="s">
        <v>79</v>
      </c>
      <c r="B113" s="3" t="s">
        <v>80</v>
      </c>
      <c r="C113" s="10">
        <v>200</v>
      </c>
      <c r="D113" s="10">
        <v>5.9</v>
      </c>
      <c r="E113" s="10">
        <v>6.8</v>
      </c>
      <c r="F113" s="10">
        <v>12.5</v>
      </c>
      <c r="G113" s="10">
        <v>134.6</v>
      </c>
      <c r="H113" s="10">
        <v>7.0000000000000007E-2</v>
      </c>
      <c r="I113" s="10">
        <v>0.04</v>
      </c>
      <c r="J113" s="10">
        <v>154.69999999999999</v>
      </c>
      <c r="K113" s="10">
        <v>0.7</v>
      </c>
      <c r="L113" s="10">
        <v>5.26</v>
      </c>
      <c r="M113" s="10">
        <v>196.11</v>
      </c>
      <c r="N113" s="10">
        <v>363.5</v>
      </c>
      <c r="O113" s="10">
        <v>61.9</v>
      </c>
      <c r="P113" s="10">
        <v>22.87</v>
      </c>
      <c r="Q113" s="10">
        <v>92.64</v>
      </c>
      <c r="R113" s="10">
        <v>0.77</v>
      </c>
      <c r="S113" s="10">
        <v>28.24</v>
      </c>
      <c r="T113" s="10">
        <v>0.71</v>
      </c>
      <c r="U113" s="10">
        <v>137.36000000000001</v>
      </c>
    </row>
    <row r="114" spans="1:21" ht="26.25">
      <c r="A114" s="3" t="s">
        <v>97</v>
      </c>
      <c r="B114" s="3" t="s">
        <v>98</v>
      </c>
      <c r="C114" s="7">
        <v>150</v>
      </c>
      <c r="D114" s="7">
        <v>3.6</v>
      </c>
      <c r="E114" s="7">
        <v>4.8</v>
      </c>
      <c r="F114" s="7">
        <v>36.4</v>
      </c>
      <c r="G114" s="7">
        <v>203.5</v>
      </c>
      <c r="H114" s="7">
        <v>0.03</v>
      </c>
      <c r="I114" s="7">
        <v>0.02</v>
      </c>
      <c r="J114" s="7">
        <v>18.36</v>
      </c>
      <c r="K114" s="7">
        <v>0.09</v>
      </c>
      <c r="L114" s="7">
        <v>0</v>
      </c>
      <c r="M114" s="7">
        <v>152.80000000000001</v>
      </c>
      <c r="N114" s="7">
        <v>46.55</v>
      </c>
      <c r="O114" s="7">
        <v>106.65</v>
      </c>
      <c r="P114" s="7">
        <v>23.59</v>
      </c>
      <c r="Q114" s="7">
        <v>72.569999999999993</v>
      </c>
      <c r="R114" s="7">
        <v>0.49</v>
      </c>
      <c r="S114" s="7">
        <v>20.76</v>
      </c>
      <c r="T114" s="7">
        <v>7.24</v>
      </c>
      <c r="U114" s="7">
        <v>27.19</v>
      </c>
    </row>
    <row r="115" spans="1:21" ht="26.25">
      <c r="A115" s="3">
        <v>290</v>
      </c>
      <c r="B115" s="3" t="s">
        <v>60</v>
      </c>
      <c r="C115" s="7">
        <v>90</v>
      </c>
      <c r="D115" s="7">
        <v>12.2</v>
      </c>
      <c r="E115" s="7">
        <v>14</v>
      </c>
      <c r="F115" s="7">
        <v>2.5</v>
      </c>
      <c r="G115" s="7">
        <v>185</v>
      </c>
      <c r="H115" s="7">
        <v>0.04</v>
      </c>
      <c r="I115" s="7">
        <v>0.09</v>
      </c>
      <c r="J115" s="7">
        <v>36.380000000000003</v>
      </c>
      <c r="K115" s="7">
        <v>0</v>
      </c>
      <c r="L115" s="7">
        <v>0.5</v>
      </c>
      <c r="M115" s="7">
        <v>568.96</v>
      </c>
      <c r="N115" s="7">
        <v>123.07</v>
      </c>
      <c r="O115" s="7">
        <v>34.97</v>
      </c>
      <c r="P115" s="7">
        <v>12.27</v>
      </c>
      <c r="Q115" s="7">
        <v>106.5</v>
      </c>
      <c r="R115" s="7">
        <v>1.04</v>
      </c>
      <c r="S115" s="7">
        <v>75.760000000000005</v>
      </c>
      <c r="T115" s="7">
        <v>0.22</v>
      </c>
      <c r="U115" s="7">
        <v>90.07</v>
      </c>
    </row>
    <row r="116" spans="1:21" ht="26.25">
      <c r="A116" s="3" t="s">
        <v>35</v>
      </c>
      <c r="B116" s="3" t="s">
        <v>129</v>
      </c>
      <c r="C116" s="10">
        <v>200</v>
      </c>
      <c r="D116" s="10">
        <v>1</v>
      </c>
      <c r="E116" s="10">
        <v>0.2</v>
      </c>
      <c r="F116" s="10">
        <v>20.2</v>
      </c>
      <c r="G116" s="10">
        <v>86.6</v>
      </c>
      <c r="H116" s="10">
        <v>0.02</v>
      </c>
      <c r="I116" s="10">
        <v>0.02</v>
      </c>
      <c r="J116" s="10">
        <v>0</v>
      </c>
      <c r="K116" s="10">
        <v>0</v>
      </c>
      <c r="L116" s="10">
        <v>4</v>
      </c>
      <c r="M116" s="10">
        <v>12</v>
      </c>
      <c r="N116" s="10">
        <v>240</v>
      </c>
      <c r="O116" s="10">
        <v>14</v>
      </c>
      <c r="P116" s="10">
        <v>8</v>
      </c>
      <c r="Q116" s="10">
        <v>14</v>
      </c>
      <c r="R116" s="10">
        <v>2.8</v>
      </c>
      <c r="S116" s="10">
        <v>0</v>
      </c>
      <c r="T116" s="10">
        <v>0</v>
      </c>
      <c r="U116" s="10">
        <v>0</v>
      </c>
    </row>
    <row r="117" spans="1:21" ht="26.25">
      <c r="A117" s="3" t="s">
        <v>35</v>
      </c>
      <c r="B117" s="3" t="s">
        <v>36</v>
      </c>
      <c r="C117" s="7">
        <v>40</v>
      </c>
      <c r="D117" s="7">
        <v>3</v>
      </c>
      <c r="E117" s="7">
        <v>0.3</v>
      </c>
      <c r="F117" s="7">
        <v>19.7</v>
      </c>
      <c r="G117" s="7">
        <v>93.8</v>
      </c>
      <c r="H117" s="7">
        <v>0.04</v>
      </c>
      <c r="I117" s="7">
        <v>0.01</v>
      </c>
      <c r="J117" s="7">
        <v>0</v>
      </c>
      <c r="K117" s="7">
        <v>0</v>
      </c>
      <c r="L117" s="7">
        <v>0</v>
      </c>
      <c r="M117" s="7">
        <v>199.6</v>
      </c>
      <c r="N117" s="7">
        <v>37.200000000000003</v>
      </c>
      <c r="O117" s="7">
        <v>8</v>
      </c>
      <c r="P117" s="7">
        <v>5.6</v>
      </c>
      <c r="Q117" s="7">
        <v>26</v>
      </c>
      <c r="R117" s="7">
        <v>0.44</v>
      </c>
      <c r="S117" s="7">
        <v>12.8</v>
      </c>
      <c r="T117" s="7">
        <v>2.4</v>
      </c>
      <c r="U117" s="7">
        <v>5.8</v>
      </c>
    </row>
    <row r="118" spans="1:21" ht="26.25">
      <c r="A118" s="3" t="s">
        <v>35</v>
      </c>
      <c r="B118" s="3" t="s">
        <v>41</v>
      </c>
      <c r="C118" s="7">
        <v>30</v>
      </c>
      <c r="D118" s="7">
        <v>2</v>
      </c>
      <c r="E118" s="7">
        <v>0.4</v>
      </c>
      <c r="F118" s="7">
        <v>11.9</v>
      </c>
      <c r="G118" s="7">
        <v>58.7</v>
      </c>
      <c r="H118" s="7">
        <v>0.05</v>
      </c>
      <c r="I118" s="7">
        <v>0.02</v>
      </c>
      <c r="J118" s="7">
        <v>0</v>
      </c>
      <c r="K118" s="7">
        <v>0</v>
      </c>
      <c r="L118" s="7">
        <v>0</v>
      </c>
      <c r="M118" s="7">
        <v>121.8</v>
      </c>
      <c r="N118" s="7">
        <v>70.5</v>
      </c>
      <c r="O118" s="7">
        <v>8.6999999999999993</v>
      </c>
      <c r="P118" s="7">
        <v>14.1</v>
      </c>
      <c r="Q118" s="7">
        <v>45</v>
      </c>
      <c r="R118" s="7">
        <v>1.17</v>
      </c>
      <c r="S118" s="7">
        <v>1.32</v>
      </c>
      <c r="T118" s="7">
        <v>1.65</v>
      </c>
      <c r="U118" s="7">
        <v>7.2</v>
      </c>
    </row>
    <row r="119" spans="1:21">
      <c r="A119" s="3"/>
      <c r="B119" s="2" t="s">
        <v>42</v>
      </c>
      <c r="C119" s="8">
        <f>SUM(C112:C118)</f>
        <v>770</v>
      </c>
      <c r="D119" s="8">
        <f t="shared" ref="D119:U119" si="16">SUM(D112:D118)</f>
        <v>28.4</v>
      </c>
      <c r="E119" s="8">
        <f t="shared" si="16"/>
        <v>31.9</v>
      </c>
      <c r="F119" s="8">
        <f t="shared" si="16"/>
        <v>107.2</v>
      </c>
      <c r="G119" s="8">
        <f t="shared" si="16"/>
        <v>829.30000000000007</v>
      </c>
      <c r="H119" s="8">
        <f t="shared" si="16"/>
        <v>0.27</v>
      </c>
      <c r="I119" s="8">
        <f t="shared" si="16"/>
        <v>0.21999999999999997</v>
      </c>
      <c r="J119" s="8">
        <f t="shared" si="16"/>
        <v>282.33</v>
      </c>
      <c r="K119" s="8">
        <f t="shared" si="16"/>
        <v>0.78999999999999992</v>
      </c>
      <c r="L119" s="8">
        <f t="shared" si="16"/>
        <v>12.02</v>
      </c>
      <c r="M119" s="8">
        <f t="shared" si="16"/>
        <v>1452.26</v>
      </c>
      <c r="N119" s="8">
        <f t="shared" si="16"/>
        <v>1008.6700000000001</v>
      </c>
      <c r="O119" s="8">
        <f t="shared" si="16"/>
        <v>246.32</v>
      </c>
      <c r="P119" s="8">
        <f t="shared" si="16"/>
        <v>96.089999999999989</v>
      </c>
      <c r="Q119" s="8">
        <f t="shared" si="16"/>
        <v>378.11</v>
      </c>
      <c r="R119" s="8">
        <f t="shared" si="16"/>
        <v>7.12</v>
      </c>
      <c r="S119" s="8">
        <f t="shared" si="16"/>
        <v>146.74</v>
      </c>
      <c r="T119" s="8">
        <f t="shared" si="16"/>
        <v>12.350000000000001</v>
      </c>
      <c r="U119" s="8">
        <f t="shared" si="16"/>
        <v>279.47000000000003</v>
      </c>
    </row>
    <row r="120" spans="1:21">
      <c r="A120" s="3"/>
      <c r="B120" s="5" t="s">
        <v>43</v>
      </c>
      <c r="C120" s="9">
        <f>C119+C110</f>
        <v>1270</v>
      </c>
      <c r="D120" s="9">
        <f t="shared" ref="D120:U120" si="17">D119+D110</f>
        <v>51.2</v>
      </c>
      <c r="E120" s="9">
        <f t="shared" si="17"/>
        <v>42.6</v>
      </c>
      <c r="F120" s="9">
        <f t="shared" si="17"/>
        <v>190.5</v>
      </c>
      <c r="G120" s="9">
        <f t="shared" si="17"/>
        <v>1349.8000000000002</v>
      </c>
      <c r="H120" s="9">
        <f t="shared" si="17"/>
        <v>0.45000000000000007</v>
      </c>
      <c r="I120" s="9">
        <f t="shared" si="17"/>
        <v>0.31999999999999995</v>
      </c>
      <c r="J120" s="9">
        <f t="shared" si="17"/>
        <v>573.37</v>
      </c>
      <c r="K120" s="9">
        <f t="shared" si="17"/>
        <v>0.89999999999999991</v>
      </c>
      <c r="L120" s="9">
        <f t="shared" si="17"/>
        <v>13.219999999999999</v>
      </c>
      <c r="M120" s="9">
        <f t="shared" si="17"/>
        <v>2096.83</v>
      </c>
      <c r="N120" s="9">
        <f t="shared" si="17"/>
        <v>1349</v>
      </c>
      <c r="O120" s="9">
        <f t="shared" si="17"/>
        <v>506.37</v>
      </c>
      <c r="P120" s="9">
        <f t="shared" si="17"/>
        <v>172.73999999999998</v>
      </c>
      <c r="Q120" s="9">
        <f t="shared" si="17"/>
        <v>588.73</v>
      </c>
      <c r="R120" s="9">
        <f t="shared" si="17"/>
        <v>10.33</v>
      </c>
      <c r="S120" s="9">
        <f t="shared" si="17"/>
        <v>210</v>
      </c>
      <c r="T120" s="9">
        <f t="shared" si="17"/>
        <v>26.830000000000005</v>
      </c>
      <c r="U120" s="9">
        <f t="shared" si="17"/>
        <v>388.39000000000004</v>
      </c>
    </row>
    <row r="121" spans="1:21">
      <c r="A121" s="3"/>
      <c r="B121" s="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26.25">
      <c r="A122" s="3"/>
      <c r="B122" s="4" t="s">
        <v>88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>
      <c r="A123" s="3"/>
      <c r="B123" s="2" t="s">
        <v>30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26.25">
      <c r="A124" s="3" t="s">
        <v>31</v>
      </c>
      <c r="B124" s="3" t="s">
        <v>32</v>
      </c>
      <c r="C124" s="7">
        <v>150</v>
      </c>
      <c r="D124" s="7">
        <v>8.1999999999999993</v>
      </c>
      <c r="E124" s="7">
        <v>6.3</v>
      </c>
      <c r="F124" s="7">
        <v>35.9</v>
      </c>
      <c r="G124" s="7">
        <v>175</v>
      </c>
      <c r="H124" s="7">
        <v>0.21</v>
      </c>
      <c r="I124" s="7">
        <v>0.12</v>
      </c>
      <c r="J124" s="7">
        <v>19.190000000000001</v>
      </c>
      <c r="K124" s="7">
        <v>0.09</v>
      </c>
      <c r="L124" s="7">
        <v>0</v>
      </c>
      <c r="M124" s="7">
        <v>149.44999999999999</v>
      </c>
      <c r="N124" s="7">
        <v>219.36</v>
      </c>
      <c r="O124" s="7">
        <v>46.62</v>
      </c>
      <c r="P124" s="7">
        <v>120.16</v>
      </c>
      <c r="Q124" s="7">
        <v>180.99</v>
      </c>
      <c r="R124" s="7">
        <v>4.05</v>
      </c>
      <c r="S124" s="7">
        <v>22.28</v>
      </c>
      <c r="T124" s="7">
        <v>3.52</v>
      </c>
      <c r="U124" s="7">
        <v>16.059999999999999</v>
      </c>
    </row>
    <row r="125" spans="1:21" ht="26.25">
      <c r="A125" s="3" t="s">
        <v>89</v>
      </c>
      <c r="B125" s="3" t="s">
        <v>110</v>
      </c>
      <c r="C125" s="7">
        <v>100</v>
      </c>
      <c r="D125" s="7">
        <v>16.3</v>
      </c>
      <c r="E125" s="7">
        <v>5.0999999999999996</v>
      </c>
      <c r="F125" s="7">
        <v>13.4</v>
      </c>
      <c r="G125" s="7">
        <v>156.1</v>
      </c>
      <c r="H125" s="7">
        <v>7.0000000000000007E-2</v>
      </c>
      <c r="I125" s="7">
        <v>0.06</v>
      </c>
      <c r="J125" s="7">
        <v>43.49</v>
      </c>
      <c r="K125" s="7">
        <v>0.01</v>
      </c>
      <c r="L125" s="7">
        <v>1.31</v>
      </c>
      <c r="M125" s="7">
        <v>172.48</v>
      </c>
      <c r="N125" s="7">
        <v>225.66</v>
      </c>
      <c r="O125" s="7">
        <v>29.15</v>
      </c>
      <c r="P125" s="7">
        <v>54.91</v>
      </c>
      <c r="Q125" s="7">
        <v>122.16</v>
      </c>
      <c r="R125" s="7">
        <v>1.24</v>
      </c>
      <c r="S125" s="7">
        <v>14.24</v>
      </c>
      <c r="T125" s="7">
        <v>14.84</v>
      </c>
      <c r="U125" s="7">
        <v>84.55</v>
      </c>
    </row>
    <row r="126" spans="1:21">
      <c r="A126" s="3">
        <v>376</v>
      </c>
      <c r="B126" s="3" t="s">
        <v>34</v>
      </c>
      <c r="C126" s="7">
        <v>200</v>
      </c>
      <c r="D126" s="7">
        <v>0.7</v>
      </c>
      <c r="E126" s="7">
        <v>0.02</v>
      </c>
      <c r="F126" s="7">
        <v>15</v>
      </c>
      <c r="G126" s="7">
        <v>60</v>
      </c>
      <c r="H126" s="7">
        <v>0</v>
      </c>
      <c r="I126" s="7">
        <v>0.01</v>
      </c>
      <c r="J126" s="7">
        <v>0.3</v>
      </c>
      <c r="K126" s="7">
        <v>0</v>
      </c>
      <c r="L126" s="7">
        <v>0.04</v>
      </c>
      <c r="M126" s="7">
        <v>0.68</v>
      </c>
      <c r="N126" s="7">
        <v>20.76</v>
      </c>
      <c r="O126" s="7">
        <v>66.08</v>
      </c>
      <c r="P126" s="7">
        <v>3.83</v>
      </c>
      <c r="Q126" s="7">
        <v>7.18</v>
      </c>
      <c r="R126" s="7">
        <v>0.73</v>
      </c>
      <c r="S126" s="7">
        <v>0</v>
      </c>
      <c r="T126" s="7">
        <v>0</v>
      </c>
      <c r="U126" s="7">
        <v>0</v>
      </c>
    </row>
    <row r="127" spans="1:21" ht="26.25">
      <c r="A127" s="3" t="s">
        <v>35</v>
      </c>
      <c r="B127" s="3" t="s">
        <v>36</v>
      </c>
      <c r="C127" s="7">
        <v>30</v>
      </c>
      <c r="D127" s="7">
        <v>2.2999999999999998</v>
      </c>
      <c r="E127" s="7">
        <v>0.2</v>
      </c>
      <c r="F127" s="7">
        <v>14.8</v>
      </c>
      <c r="G127" s="7">
        <v>70.3</v>
      </c>
      <c r="H127" s="7">
        <v>0.03</v>
      </c>
      <c r="I127" s="7">
        <v>0.01</v>
      </c>
      <c r="J127" s="7">
        <v>0</v>
      </c>
      <c r="K127" s="7">
        <v>0</v>
      </c>
      <c r="L127" s="7">
        <v>0</v>
      </c>
      <c r="M127" s="7">
        <v>149.69999999999999</v>
      </c>
      <c r="N127" s="7">
        <v>27.9</v>
      </c>
      <c r="O127" s="7">
        <v>6</v>
      </c>
      <c r="P127" s="7">
        <v>4.2</v>
      </c>
      <c r="Q127" s="7">
        <v>19.5</v>
      </c>
      <c r="R127" s="7">
        <v>0.33</v>
      </c>
      <c r="S127" s="7">
        <v>9.6</v>
      </c>
      <c r="T127" s="7">
        <v>1.8</v>
      </c>
      <c r="U127" s="7">
        <v>4.3499999999999996</v>
      </c>
    </row>
    <row r="128" spans="1:21" ht="26.25">
      <c r="A128" s="3" t="s">
        <v>35</v>
      </c>
      <c r="B128" s="3" t="s">
        <v>41</v>
      </c>
      <c r="C128" s="7">
        <v>20</v>
      </c>
      <c r="D128" s="7">
        <v>1.3</v>
      </c>
      <c r="E128" s="7">
        <v>0.2</v>
      </c>
      <c r="F128" s="7">
        <v>7.9</v>
      </c>
      <c r="G128" s="7">
        <v>39.1</v>
      </c>
      <c r="H128" s="7">
        <v>0.03</v>
      </c>
      <c r="I128" s="7">
        <v>0.02</v>
      </c>
      <c r="J128" s="7">
        <v>0</v>
      </c>
      <c r="K128" s="7">
        <v>0</v>
      </c>
      <c r="L128" s="7">
        <v>0</v>
      </c>
      <c r="M128" s="7">
        <v>81.2</v>
      </c>
      <c r="N128" s="7">
        <v>47</v>
      </c>
      <c r="O128" s="7">
        <v>5.8</v>
      </c>
      <c r="P128" s="7">
        <v>9.4</v>
      </c>
      <c r="Q128" s="7">
        <v>30</v>
      </c>
      <c r="R128" s="7">
        <v>0.78</v>
      </c>
      <c r="S128" s="7">
        <v>0.88</v>
      </c>
      <c r="T128" s="7">
        <v>1.1000000000000001</v>
      </c>
      <c r="U128" s="7">
        <v>4.8</v>
      </c>
    </row>
    <row r="129" spans="1:22">
      <c r="A129" s="3"/>
      <c r="B129" s="2" t="s">
        <v>37</v>
      </c>
      <c r="C129" s="8">
        <f>SUM(C124:C128)</f>
        <v>500</v>
      </c>
      <c r="D129" s="8">
        <f t="shared" ref="D129:U129" si="18">SUM(D124:D128)</f>
        <v>28.8</v>
      </c>
      <c r="E129" s="8">
        <f t="shared" si="18"/>
        <v>11.819999999999997</v>
      </c>
      <c r="F129" s="8">
        <f t="shared" si="18"/>
        <v>87</v>
      </c>
      <c r="G129" s="8">
        <f t="shared" si="18"/>
        <v>500.50000000000006</v>
      </c>
      <c r="H129" s="8">
        <f t="shared" si="18"/>
        <v>0.34000000000000008</v>
      </c>
      <c r="I129" s="8">
        <f t="shared" si="18"/>
        <v>0.22</v>
      </c>
      <c r="J129" s="8">
        <f t="shared" si="18"/>
        <v>62.980000000000004</v>
      </c>
      <c r="K129" s="8">
        <f t="shared" si="18"/>
        <v>9.9999999999999992E-2</v>
      </c>
      <c r="L129" s="8">
        <f t="shared" si="18"/>
        <v>1.35</v>
      </c>
      <c r="M129" s="8">
        <f t="shared" si="18"/>
        <v>553.51</v>
      </c>
      <c r="N129" s="8">
        <f t="shared" si="18"/>
        <v>540.67999999999995</v>
      </c>
      <c r="O129" s="8">
        <f t="shared" si="18"/>
        <v>153.65</v>
      </c>
      <c r="P129" s="8">
        <f t="shared" si="18"/>
        <v>192.5</v>
      </c>
      <c r="Q129" s="8">
        <f t="shared" si="18"/>
        <v>359.83</v>
      </c>
      <c r="R129" s="8">
        <f t="shared" si="18"/>
        <v>7.13</v>
      </c>
      <c r="S129" s="8">
        <f t="shared" si="18"/>
        <v>47.000000000000007</v>
      </c>
      <c r="T129" s="8">
        <f t="shared" si="18"/>
        <v>21.26</v>
      </c>
      <c r="U129" s="8">
        <f t="shared" si="18"/>
        <v>109.75999999999999</v>
      </c>
    </row>
    <row r="130" spans="1:22">
      <c r="A130" s="3"/>
      <c r="B130" s="2" t="s">
        <v>38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2" ht="26.25">
      <c r="A131" s="3" t="s">
        <v>35</v>
      </c>
      <c r="B131" s="3" t="s">
        <v>121</v>
      </c>
      <c r="C131" s="10">
        <v>100</v>
      </c>
      <c r="D131" s="10">
        <v>6.7</v>
      </c>
      <c r="E131" s="10">
        <v>2</v>
      </c>
      <c r="F131" s="10">
        <v>55.9</v>
      </c>
      <c r="G131" s="10">
        <v>267.8</v>
      </c>
      <c r="H131" s="10">
        <v>0.1</v>
      </c>
      <c r="I131" s="10">
        <v>0.17</v>
      </c>
      <c r="J131" s="10">
        <v>34.159999999999997</v>
      </c>
      <c r="K131" s="10">
        <v>0.34</v>
      </c>
      <c r="L131" s="10">
        <v>2</v>
      </c>
      <c r="M131" s="10">
        <v>172</v>
      </c>
      <c r="N131" s="10">
        <v>118</v>
      </c>
      <c r="O131" s="10">
        <v>90</v>
      </c>
      <c r="P131" s="10">
        <v>17</v>
      </c>
      <c r="Q131" s="10">
        <v>145</v>
      </c>
      <c r="R131" s="10">
        <v>0.8</v>
      </c>
      <c r="S131" s="10">
        <v>27.31</v>
      </c>
      <c r="T131" s="10">
        <v>16.7</v>
      </c>
      <c r="U131" s="10">
        <v>33.08</v>
      </c>
    </row>
    <row r="132" spans="1:22">
      <c r="A132" s="3">
        <v>83</v>
      </c>
      <c r="B132" s="3" t="s">
        <v>87</v>
      </c>
      <c r="C132" s="7">
        <v>200</v>
      </c>
      <c r="D132" s="7">
        <v>1.6</v>
      </c>
      <c r="E132" s="7">
        <v>3.7</v>
      </c>
      <c r="F132" s="7">
        <v>11.5</v>
      </c>
      <c r="G132" s="7">
        <v>85.8</v>
      </c>
      <c r="H132" s="7">
        <v>0.05</v>
      </c>
      <c r="I132" s="7">
        <v>0.04</v>
      </c>
      <c r="J132" s="7">
        <v>116.3</v>
      </c>
      <c r="K132" s="7">
        <v>0</v>
      </c>
      <c r="L132" s="7">
        <v>5.64</v>
      </c>
      <c r="M132" s="7">
        <v>14.88</v>
      </c>
      <c r="N132" s="7">
        <v>326.48</v>
      </c>
      <c r="O132" s="7">
        <v>62.73</v>
      </c>
      <c r="P132" s="7">
        <v>20.6</v>
      </c>
      <c r="Q132" s="7">
        <v>44.73</v>
      </c>
      <c r="R132" s="7">
        <v>0.93</v>
      </c>
      <c r="S132" s="7">
        <v>4.96</v>
      </c>
      <c r="T132" s="7">
        <v>0.38</v>
      </c>
      <c r="U132" s="7">
        <v>26.14</v>
      </c>
    </row>
    <row r="133" spans="1:22" ht="26.25">
      <c r="A133" s="3" t="s">
        <v>90</v>
      </c>
      <c r="B133" s="3" t="s">
        <v>91</v>
      </c>
      <c r="C133" s="7">
        <v>150</v>
      </c>
      <c r="D133" s="7">
        <v>14.5</v>
      </c>
      <c r="E133" s="7">
        <v>1.3</v>
      </c>
      <c r="F133" s="7">
        <v>33.799999999999997</v>
      </c>
      <c r="G133" s="7">
        <v>204.8</v>
      </c>
      <c r="H133" s="7">
        <v>0.44</v>
      </c>
      <c r="I133" s="7">
        <v>0.09</v>
      </c>
      <c r="J133" s="7">
        <v>0.9</v>
      </c>
      <c r="K133" s="7">
        <v>0</v>
      </c>
      <c r="L133" s="7">
        <v>0</v>
      </c>
      <c r="M133" s="7">
        <v>165.91</v>
      </c>
      <c r="N133" s="7">
        <v>543.48</v>
      </c>
      <c r="O133" s="7">
        <v>124.95</v>
      </c>
      <c r="P133" s="7">
        <v>69.91</v>
      </c>
      <c r="Q133" s="7">
        <v>215</v>
      </c>
      <c r="R133" s="7">
        <v>4.45</v>
      </c>
      <c r="S133" s="7">
        <v>23.83</v>
      </c>
      <c r="T133" s="7">
        <v>8.65</v>
      </c>
      <c r="U133" s="7">
        <v>22.5</v>
      </c>
    </row>
    <row r="134" spans="1:22" ht="26.25">
      <c r="A134" s="3" t="s">
        <v>92</v>
      </c>
      <c r="B134" s="3" t="s">
        <v>111</v>
      </c>
      <c r="C134" s="7">
        <v>100</v>
      </c>
      <c r="D134" s="7">
        <v>16.3</v>
      </c>
      <c r="E134" s="7">
        <v>5.0999999999999996</v>
      </c>
      <c r="F134" s="7">
        <v>13.4</v>
      </c>
      <c r="G134" s="7">
        <v>156.1</v>
      </c>
      <c r="H134" s="7">
        <v>7.0000000000000007E-2</v>
      </c>
      <c r="I134" s="7">
        <v>0.06</v>
      </c>
      <c r="J134" s="7">
        <v>43.49</v>
      </c>
      <c r="K134" s="7">
        <v>0.01</v>
      </c>
      <c r="L134" s="7">
        <v>1.31</v>
      </c>
      <c r="M134" s="7">
        <v>172.48</v>
      </c>
      <c r="N134" s="7">
        <v>225.66</v>
      </c>
      <c r="O134" s="7">
        <v>29.15</v>
      </c>
      <c r="P134" s="7">
        <v>54.91</v>
      </c>
      <c r="Q134" s="7">
        <v>122.16</v>
      </c>
      <c r="R134" s="7">
        <v>1.24</v>
      </c>
      <c r="S134" s="7">
        <v>14.24</v>
      </c>
      <c r="T134" s="7">
        <v>14.84</v>
      </c>
      <c r="U134" s="7">
        <v>84.55</v>
      </c>
    </row>
    <row r="135" spans="1:22" ht="26.25">
      <c r="A135" s="3" t="s">
        <v>61</v>
      </c>
      <c r="B135" s="3" t="s">
        <v>62</v>
      </c>
      <c r="C135" s="7">
        <v>200</v>
      </c>
      <c r="D135" s="7">
        <v>4.7</v>
      </c>
      <c r="E135" s="7">
        <v>3.5</v>
      </c>
      <c r="F135" s="7">
        <v>12.5</v>
      </c>
      <c r="G135" s="7">
        <v>100.4</v>
      </c>
      <c r="H135" s="7">
        <v>0.04</v>
      </c>
      <c r="I135" s="7">
        <v>0.16</v>
      </c>
      <c r="J135" s="7">
        <v>17.25</v>
      </c>
      <c r="K135" s="7">
        <v>0</v>
      </c>
      <c r="L135" s="7">
        <v>0.68</v>
      </c>
      <c r="M135" s="7">
        <v>49.95</v>
      </c>
      <c r="N135" s="7">
        <v>220.33</v>
      </c>
      <c r="O135" s="7">
        <v>167.68</v>
      </c>
      <c r="P135" s="7">
        <v>34.32</v>
      </c>
      <c r="Q135" s="7">
        <v>130.28</v>
      </c>
      <c r="R135" s="7">
        <v>1.0900000000000001</v>
      </c>
      <c r="S135" s="7">
        <v>11.7</v>
      </c>
      <c r="T135" s="7">
        <v>2.29</v>
      </c>
      <c r="U135" s="7">
        <v>38.25</v>
      </c>
    </row>
    <row r="136" spans="1:22" ht="26.25">
      <c r="A136" s="3" t="s">
        <v>35</v>
      </c>
      <c r="B136" s="3" t="s">
        <v>36</v>
      </c>
      <c r="C136" s="7">
        <v>40</v>
      </c>
      <c r="D136" s="7">
        <v>3</v>
      </c>
      <c r="E136" s="7">
        <v>0.3</v>
      </c>
      <c r="F136" s="7">
        <v>19.7</v>
      </c>
      <c r="G136" s="7">
        <v>93.8</v>
      </c>
      <c r="H136" s="7">
        <v>0.04</v>
      </c>
      <c r="I136" s="7">
        <v>0.01</v>
      </c>
      <c r="J136" s="7">
        <v>0</v>
      </c>
      <c r="K136" s="7">
        <v>0</v>
      </c>
      <c r="L136" s="7">
        <v>0</v>
      </c>
      <c r="M136" s="7">
        <v>199.6</v>
      </c>
      <c r="N136" s="7">
        <v>37.200000000000003</v>
      </c>
      <c r="O136" s="7">
        <v>8</v>
      </c>
      <c r="P136" s="7">
        <v>5.6</v>
      </c>
      <c r="Q136" s="7">
        <v>26</v>
      </c>
      <c r="R136" s="7">
        <v>0.44</v>
      </c>
      <c r="S136" s="7">
        <v>12.8</v>
      </c>
      <c r="T136" s="7">
        <v>2.4</v>
      </c>
      <c r="U136" s="7">
        <v>5.8</v>
      </c>
    </row>
    <row r="137" spans="1:22" ht="26.25">
      <c r="A137" s="3" t="s">
        <v>35</v>
      </c>
      <c r="B137" s="3" t="s">
        <v>41</v>
      </c>
      <c r="C137" s="7">
        <v>30</v>
      </c>
      <c r="D137" s="7">
        <v>2</v>
      </c>
      <c r="E137" s="7">
        <v>0.4</v>
      </c>
      <c r="F137" s="7">
        <v>11.9</v>
      </c>
      <c r="G137" s="7">
        <v>58.7</v>
      </c>
      <c r="H137" s="7">
        <v>0.05</v>
      </c>
      <c r="I137" s="7">
        <v>0.02</v>
      </c>
      <c r="J137" s="7">
        <v>0</v>
      </c>
      <c r="K137" s="7">
        <v>0</v>
      </c>
      <c r="L137" s="7">
        <v>0</v>
      </c>
      <c r="M137" s="7">
        <v>121.8</v>
      </c>
      <c r="N137" s="7">
        <v>70.5</v>
      </c>
      <c r="O137" s="7">
        <v>8.6999999999999993</v>
      </c>
      <c r="P137" s="7">
        <v>14.1</v>
      </c>
      <c r="Q137" s="7">
        <v>45</v>
      </c>
      <c r="R137" s="7">
        <v>1.17</v>
      </c>
      <c r="S137" s="7">
        <v>1.32</v>
      </c>
      <c r="T137" s="7">
        <v>1.65</v>
      </c>
      <c r="U137" s="7">
        <v>7.2</v>
      </c>
    </row>
    <row r="138" spans="1:22">
      <c r="A138" s="3"/>
      <c r="B138" s="2" t="s">
        <v>42</v>
      </c>
      <c r="C138" s="8">
        <f>SUM(C131:C137)</f>
        <v>820</v>
      </c>
      <c r="D138" s="8">
        <f t="shared" ref="D138:U138" si="19">SUM(D131:D137)</f>
        <v>48.800000000000004</v>
      </c>
      <c r="E138" s="8">
        <f t="shared" si="19"/>
        <v>16.3</v>
      </c>
      <c r="F138" s="8">
        <f t="shared" si="19"/>
        <v>158.70000000000002</v>
      </c>
      <c r="G138" s="8">
        <f t="shared" si="19"/>
        <v>967.40000000000009</v>
      </c>
      <c r="H138" s="8">
        <f t="shared" si="19"/>
        <v>0.79000000000000026</v>
      </c>
      <c r="I138" s="8">
        <f t="shared" si="19"/>
        <v>0.55000000000000004</v>
      </c>
      <c r="J138" s="8">
        <f t="shared" si="19"/>
        <v>212.1</v>
      </c>
      <c r="K138" s="8">
        <f t="shared" si="19"/>
        <v>0.35000000000000003</v>
      </c>
      <c r="L138" s="8">
        <f t="shared" si="19"/>
        <v>9.629999999999999</v>
      </c>
      <c r="M138" s="8">
        <f t="shared" si="19"/>
        <v>896.62</v>
      </c>
      <c r="N138" s="8">
        <f t="shared" si="19"/>
        <v>1541.65</v>
      </c>
      <c r="O138" s="8">
        <f t="shared" si="19"/>
        <v>491.21</v>
      </c>
      <c r="P138" s="8">
        <f t="shared" si="19"/>
        <v>216.43999999999997</v>
      </c>
      <c r="Q138" s="8">
        <f t="shared" si="19"/>
        <v>728.17</v>
      </c>
      <c r="R138" s="8">
        <f t="shared" si="19"/>
        <v>10.119999999999999</v>
      </c>
      <c r="S138" s="8">
        <f t="shared" si="19"/>
        <v>96.159999999999982</v>
      </c>
      <c r="T138" s="8">
        <f t="shared" si="19"/>
        <v>46.909999999999989</v>
      </c>
      <c r="U138" s="8">
        <f t="shared" si="19"/>
        <v>217.51999999999998</v>
      </c>
    </row>
    <row r="139" spans="1:22">
      <c r="A139" s="3"/>
      <c r="B139" s="5" t="s">
        <v>43</v>
      </c>
      <c r="C139" s="9">
        <f t="shared" ref="C139:U139" si="20">C138+C129</f>
        <v>1320</v>
      </c>
      <c r="D139" s="9">
        <f t="shared" si="20"/>
        <v>77.600000000000009</v>
      </c>
      <c r="E139" s="9">
        <f t="shared" si="20"/>
        <v>28.119999999999997</v>
      </c>
      <c r="F139" s="9">
        <f t="shared" si="20"/>
        <v>245.70000000000002</v>
      </c>
      <c r="G139" s="9">
        <f t="shared" si="20"/>
        <v>1467.9</v>
      </c>
      <c r="H139" s="9">
        <f t="shared" si="20"/>
        <v>1.1300000000000003</v>
      </c>
      <c r="I139" s="9">
        <f t="shared" si="20"/>
        <v>0.77</v>
      </c>
      <c r="J139" s="9">
        <f t="shared" si="20"/>
        <v>275.08</v>
      </c>
      <c r="K139" s="9">
        <f t="shared" si="20"/>
        <v>0.45</v>
      </c>
      <c r="L139" s="9">
        <f t="shared" si="20"/>
        <v>10.979999999999999</v>
      </c>
      <c r="M139" s="9">
        <f t="shared" si="20"/>
        <v>1450.13</v>
      </c>
      <c r="N139" s="9">
        <f t="shared" si="20"/>
        <v>2082.33</v>
      </c>
      <c r="O139" s="9">
        <f t="shared" si="20"/>
        <v>644.86</v>
      </c>
      <c r="P139" s="9">
        <f t="shared" si="20"/>
        <v>408.93999999999994</v>
      </c>
      <c r="Q139" s="9">
        <f t="shared" si="20"/>
        <v>1088</v>
      </c>
      <c r="R139" s="9">
        <f t="shared" si="20"/>
        <v>17.25</v>
      </c>
      <c r="S139" s="9">
        <f t="shared" si="20"/>
        <v>143.16</v>
      </c>
      <c r="T139" s="9">
        <f t="shared" si="20"/>
        <v>68.169999999999987</v>
      </c>
      <c r="U139" s="9">
        <f t="shared" si="20"/>
        <v>327.27999999999997</v>
      </c>
      <c r="V139" s="9"/>
    </row>
    <row r="140" spans="1:22">
      <c r="A140" s="3"/>
      <c r="B140" s="3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2">
      <c r="A141" s="3"/>
      <c r="B141" s="4" t="s">
        <v>93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2">
      <c r="A142" s="3"/>
      <c r="B142" s="2" t="s">
        <v>30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2">
      <c r="A143" s="3">
        <v>291</v>
      </c>
      <c r="B143" s="3" t="s">
        <v>94</v>
      </c>
      <c r="C143" s="7">
        <v>200</v>
      </c>
      <c r="D143" s="7">
        <v>27.2</v>
      </c>
      <c r="E143" s="7">
        <v>8.1</v>
      </c>
      <c r="F143" s="7">
        <v>33.200000000000003</v>
      </c>
      <c r="G143" s="7">
        <v>314.60000000000002</v>
      </c>
      <c r="H143" s="7">
        <v>0.09</v>
      </c>
      <c r="I143" s="7">
        <v>0.08</v>
      </c>
      <c r="J143" s="7">
        <v>147</v>
      </c>
      <c r="K143" s="7">
        <v>0</v>
      </c>
      <c r="L143" s="7">
        <v>2.36</v>
      </c>
      <c r="M143" s="7">
        <v>290.87</v>
      </c>
      <c r="N143" s="7">
        <v>383.25</v>
      </c>
      <c r="O143" s="7">
        <v>75.42</v>
      </c>
      <c r="P143" s="7">
        <v>108.33</v>
      </c>
      <c r="Q143" s="7">
        <v>233.51</v>
      </c>
      <c r="R143" s="7">
        <v>2.0099999999999998</v>
      </c>
      <c r="S143" s="7">
        <v>39.770000000000003</v>
      </c>
      <c r="T143" s="7">
        <v>27.53</v>
      </c>
      <c r="U143" s="7">
        <v>169.32</v>
      </c>
    </row>
    <row r="144" spans="1:22" ht="26.25">
      <c r="A144" s="3" t="s">
        <v>85</v>
      </c>
      <c r="B144" s="3" t="s">
        <v>86</v>
      </c>
      <c r="C144" s="7">
        <v>200</v>
      </c>
      <c r="D144" s="7">
        <v>0.5</v>
      </c>
      <c r="E144" s="7">
        <v>0</v>
      </c>
      <c r="F144" s="7">
        <v>19.8</v>
      </c>
      <c r="G144" s="7">
        <v>81</v>
      </c>
      <c r="H144" s="7">
        <v>0</v>
      </c>
      <c r="I144" s="7">
        <v>0</v>
      </c>
      <c r="J144" s="7">
        <v>15</v>
      </c>
      <c r="K144" s="7">
        <v>0</v>
      </c>
      <c r="L144" s="7">
        <v>0.02</v>
      </c>
      <c r="M144" s="7">
        <v>0.05</v>
      </c>
      <c r="N144" s="7">
        <v>0.17</v>
      </c>
      <c r="O144" s="7">
        <v>108.08</v>
      </c>
      <c r="P144" s="7">
        <v>2.11</v>
      </c>
      <c r="Q144" s="7">
        <v>4.3099999999999996</v>
      </c>
      <c r="R144" s="7">
        <v>0.08</v>
      </c>
      <c r="S144" s="7">
        <v>0</v>
      </c>
      <c r="T144" s="7">
        <v>0</v>
      </c>
      <c r="U144" s="7">
        <v>0</v>
      </c>
    </row>
    <row r="145" spans="1:21" ht="24.75">
      <c r="A145" s="7" t="s">
        <v>35</v>
      </c>
      <c r="B145" s="7" t="s">
        <v>36</v>
      </c>
      <c r="C145" s="7">
        <v>50</v>
      </c>
      <c r="D145" s="7">
        <v>3.8</v>
      </c>
      <c r="E145" s="7">
        <v>0.4</v>
      </c>
      <c r="F145" s="7">
        <v>24.6</v>
      </c>
      <c r="G145" s="7">
        <v>117.2</v>
      </c>
      <c r="H145" s="7">
        <v>0.06</v>
      </c>
      <c r="I145" s="7">
        <v>0.02</v>
      </c>
      <c r="J145" s="7">
        <v>0</v>
      </c>
      <c r="K145" s="7">
        <v>0</v>
      </c>
      <c r="L145" s="7">
        <v>0</v>
      </c>
      <c r="M145" s="7">
        <v>249.5</v>
      </c>
      <c r="N145" s="7">
        <v>46.5</v>
      </c>
      <c r="O145" s="7">
        <v>10</v>
      </c>
      <c r="P145" s="7">
        <v>7</v>
      </c>
      <c r="Q145" s="7">
        <v>32.5</v>
      </c>
      <c r="R145" s="7">
        <v>0.55000000000000004</v>
      </c>
      <c r="S145" s="7">
        <v>16</v>
      </c>
      <c r="T145" s="7">
        <v>3</v>
      </c>
      <c r="U145" s="7">
        <v>7.25</v>
      </c>
    </row>
    <row r="146" spans="1:21" ht="26.25">
      <c r="A146" s="3" t="s">
        <v>35</v>
      </c>
      <c r="B146" s="3" t="s">
        <v>41</v>
      </c>
      <c r="C146" s="10">
        <v>50</v>
      </c>
      <c r="D146" s="10">
        <v>3.3</v>
      </c>
      <c r="E146" s="10">
        <v>0.6</v>
      </c>
      <c r="F146" s="10">
        <v>19.8</v>
      </c>
      <c r="G146" s="10">
        <v>97.8</v>
      </c>
      <c r="H146" s="10">
        <v>0.09</v>
      </c>
      <c r="I146" s="10">
        <v>0.04</v>
      </c>
      <c r="J146" s="10">
        <v>0</v>
      </c>
      <c r="K146" s="10">
        <v>0</v>
      </c>
      <c r="L146" s="10">
        <v>0</v>
      </c>
      <c r="M146" s="10">
        <v>203</v>
      </c>
      <c r="N146" s="10">
        <v>117.5</v>
      </c>
      <c r="O146" s="10">
        <v>14.5</v>
      </c>
      <c r="P146" s="10">
        <v>23.5</v>
      </c>
      <c r="Q146" s="10">
        <v>75</v>
      </c>
      <c r="R146" s="10">
        <v>1.95</v>
      </c>
      <c r="S146" s="10">
        <v>2.2000000000000002</v>
      </c>
      <c r="T146" s="10">
        <v>2.75</v>
      </c>
      <c r="U146" s="10">
        <v>12</v>
      </c>
    </row>
    <row r="147" spans="1:21">
      <c r="A147" s="3"/>
      <c r="B147" s="2" t="s">
        <v>37</v>
      </c>
      <c r="C147" s="8">
        <f>SUM(C143:C146)</f>
        <v>500</v>
      </c>
      <c r="D147" s="8">
        <f t="shared" ref="D147:U147" si="21">SUM(D143:D146)</f>
        <v>34.799999999999997</v>
      </c>
      <c r="E147" s="8">
        <f t="shared" si="21"/>
        <v>9.1</v>
      </c>
      <c r="F147" s="8">
        <f t="shared" si="21"/>
        <v>97.399999999999991</v>
      </c>
      <c r="G147" s="8">
        <f t="shared" si="21"/>
        <v>610.6</v>
      </c>
      <c r="H147" s="8">
        <f t="shared" si="21"/>
        <v>0.24</v>
      </c>
      <c r="I147" s="8">
        <f t="shared" si="21"/>
        <v>0.14000000000000001</v>
      </c>
      <c r="J147" s="8">
        <f t="shared" si="21"/>
        <v>162</v>
      </c>
      <c r="K147" s="8">
        <f t="shared" si="21"/>
        <v>0</v>
      </c>
      <c r="L147" s="8">
        <f t="shared" si="21"/>
        <v>2.38</v>
      </c>
      <c r="M147" s="8">
        <f t="shared" si="21"/>
        <v>743.42000000000007</v>
      </c>
      <c r="N147" s="8">
        <f t="shared" si="21"/>
        <v>547.42000000000007</v>
      </c>
      <c r="O147" s="8">
        <f t="shared" si="21"/>
        <v>208</v>
      </c>
      <c r="P147" s="8">
        <f t="shared" si="21"/>
        <v>140.94</v>
      </c>
      <c r="Q147" s="8">
        <f t="shared" si="21"/>
        <v>345.32</v>
      </c>
      <c r="R147" s="8">
        <f t="shared" si="21"/>
        <v>4.59</v>
      </c>
      <c r="S147" s="8">
        <f t="shared" si="21"/>
        <v>57.970000000000006</v>
      </c>
      <c r="T147" s="8">
        <f t="shared" si="21"/>
        <v>33.28</v>
      </c>
      <c r="U147" s="8">
        <f t="shared" si="21"/>
        <v>188.57</v>
      </c>
    </row>
    <row r="148" spans="1:21">
      <c r="A148" s="3"/>
      <c r="B148" s="2" t="s">
        <v>38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26.25">
      <c r="A149" s="3">
        <v>101</v>
      </c>
      <c r="B149" s="3" t="s">
        <v>122</v>
      </c>
      <c r="C149" s="7">
        <v>200</v>
      </c>
      <c r="D149" s="7">
        <v>5.0999999999999996</v>
      </c>
      <c r="E149" s="7">
        <v>5.8</v>
      </c>
      <c r="F149" s="7">
        <v>10.8</v>
      </c>
      <c r="G149" s="7">
        <v>115.6</v>
      </c>
      <c r="H149" s="7">
        <v>0.04</v>
      </c>
      <c r="I149" s="7">
        <v>0.04</v>
      </c>
      <c r="J149" s="7">
        <v>103.29</v>
      </c>
      <c r="K149" s="7">
        <v>0</v>
      </c>
      <c r="L149" s="7">
        <v>6.42</v>
      </c>
      <c r="M149" s="7">
        <v>96.56</v>
      </c>
      <c r="N149" s="7">
        <v>200.19</v>
      </c>
      <c r="O149" s="7">
        <v>27.67</v>
      </c>
      <c r="P149" s="7">
        <v>14.63</v>
      </c>
      <c r="Q149" s="7">
        <v>52.44</v>
      </c>
      <c r="R149" s="7">
        <v>0.55000000000000004</v>
      </c>
      <c r="S149" s="7">
        <v>15.26</v>
      </c>
      <c r="T149" s="7">
        <v>2.84</v>
      </c>
      <c r="U149" s="7">
        <v>16.68</v>
      </c>
    </row>
    <row r="150" spans="1:21" ht="26.25">
      <c r="A150" s="3" t="s">
        <v>53</v>
      </c>
      <c r="B150" s="3" t="s">
        <v>54</v>
      </c>
      <c r="C150" s="7">
        <v>150</v>
      </c>
      <c r="D150" s="7">
        <v>5.3</v>
      </c>
      <c r="E150" s="7">
        <v>4.9000000000000004</v>
      </c>
      <c r="F150" s="7">
        <v>32.799999999999997</v>
      </c>
      <c r="G150" s="7">
        <v>196.8</v>
      </c>
      <c r="H150" s="7">
        <v>0.06</v>
      </c>
      <c r="I150" s="7">
        <v>0.02</v>
      </c>
      <c r="J150" s="7">
        <v>18.36</v>
      </c>
      <c r="K150" s="7">
        <v>0.09</v>
      </c>
      <c r="L150" s="7">
        <v>0</v>
      </c>
      <c r="M150" s="7">
        <v>149.04</v>
      </c>
      <c r="N150" s="7">
        <v>53.8</v>
      </c>
      <c r="O150" s="7">
        <v>105.83</v>
      </c>
      <c r="P150" s="7">
        <v>7.19</v>
      </c>
      <c r="Q150" s="7">
        <v>40.700000000000003</v>
      </c>
      <c r="R150" s="7">
        <v>0.73</v>
      </c>
      <c r="S150" s="7">
        <v>20.77</v>
      </c>
      <c r="T150" s="7">
        <v>0.06</v>
      </c>
      <c r="U150" s="7">
        <v>11.92</v>
      </c>
    </row>
    <row r="151" spans="1:21" ht="26.25">
      <c r="A151" s="3" t="s">
        <v>33</v>
      </c>
      <c r="B151" s="3" t="s">
        <v>108</v>
      </c>
      <c r="C151" s="7">
        <v>100</v>
      </c>
      <c r="D151" s="7">
        <v>15.6</v>
      </c>
      <c r="E151" s="7">
        <v>14.6</v>
      </c>
      <c r="F151" s="7">
        <v>15.8</v>
      </c>
      <c r="G151" s="7">
        <v>257.39999999999998</v>
      </c>
      <c r="H151" s="7">
        <v>7.0000000000000007E-2</v>
      </c>
      <c r="I151" s="7">
        <v>0.12</v>
      </c>
      <c r="J151" s="7">
        <v>56.15</v>
      </c>
      <c r="K151" s="7">
        <v>0.08</v>
      </c>
      <c r="L151" s="7">
        <v>0.91</v>
      </c>
      <c r="M151" s="7">
        <v>201.9</v>
      </c>
      <c r="N151" s="7">
        <v>278.36</v>
      </c>
      <c r="O151" s="7">
        <v>34.69</v>
      </c>
      <c r="P151" s="7">
        <v>24.6</v>
      </c>
      <c r="Q151" s="7">
        <v>153.96</v>
      </c>
      <c r="R151" s="7">
        <v>2.2000000000000002</v>
      </c>
      <c r="S151" s="7">
        <v>16.14</v>
      </c>
      <c r="T151" s="7">
        <v>3.27</v>
      </c>
      <c r="U151" s="7">
        <v>52.11</v>
      </c>
    </row>
    <row r="152" spans="1:21" ht="26.25">
      <c r="A152" s="3">
        <v>200</v>
      </c>
      <c r="B152" s="3" t="s">
        <v>49</v>
      </c>
      <c r="C152" s="7">
        <v>200</v>
      </c>
      <c r="D152" s="7">
        <v>0</v>
      </c>
      <c r="E152" s="7">
        <v>0</v>
      </c>
      <c r="F152" s="7">
        <v>22.1</v>
      </c>
      <c r="G152" s="7">
        <v>88.3</v>
      </c>
      <c r="H152" s="7">
        <v>0.27</v>
      </c>
      <c r="I152" s="7">
        <v>0.34</v>
      </c>
      <c r="J152" s="7">
        <v>90</v>
      </c>
      <c r="K152" s="7">
        <v>2.1</v>
      </c>
      <c r="L152" s="7">
        <v>10</v>
      </c>
      <c r="M152" s="7">
        <v>0</v>
      </c>
      <c r="N152" s="7">
        <v>0</v>
      </c>
      <c r="O152" s="7">
        <v>60.06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</row>
    <row r="153" spans="1:21" ht="26.25">
      <c r="A153" s="3" t="s">
        <v>35</v>
      </c>
      <c r="B153" s="3" t="s">
        <v>36</v>
      </c>
      <c r="C153" s="7">
        <v>60</v>
      </c>
      <c r="D153" s="7">
        <v>4.5999999999999996</v>
      </c>
      <c r="E153" s="7">
        <v>0.5</v>
      </c>
      <c r="F153" s="7">
        <v>29.5</v>
      </c>
      <c r="G153" s="7">
        <v>140.6</v>
      </c>
      <c r="H153" s="7">
        <v>7.0000000000000007E-2</v>
      </c>
      <c r="I153" s="7">
        <v>0.02</v>
      </c>
      <c r="J153" s="7">
        <v>0</v>
      </c>
      <c r="K153" s="7">
        <v>0</v>
      </c>
      <c r="L153" s="7">
        <v>0</v>
      </c>
      <c r="M153" s="7">
        <v>299.39999999999998</v>
      </c>
      <c r="N153" s="7">
        <v>55.8</v>
      </c>
      <c r="O153" s="7">
        <v>12</v>
      </c>
      <c r="P153" s="7">
        <v>8.4</v>
      </c>
      <c r="Q153" s="7">
        <v>39</v>
      </c>
      <c r="R153" s="7">
        <v>0.66</v>
      </c>
      <c r="S153" s="7">
        <v>19.2</v>
      </c>
      <c r="T153" s="7">
        <v>3.6</v>
      </c>
      <c r="U153" s="7">
        <v>8.6999999999999993</v>
      </c>
    </row>
    <row r="154" spans="1:21" ht="26.25">
      <c r="A154" s="3" t="s">
        <v>35</v>
      </c>
      <c r="B154" s="3" t="s">
        <v>41</v>
      </c>
      <c r="C154" s="10">
        <v>50</v>
      </c>
      <c r="D154" s="10">
        <v>3.3</v>
      </c>
      <c r="E154" s="10">
        <v>0.6</v>
      </c>
      <c r="F154" s="10">
        <v>19.8</v>
      </c>
      <c r="G154" s="10">
        <v>97.8</v>
      </c>
      <c r="H154" s="10">
        <v>0.09</v>
      </c>
      <c r="I154" s="10">
        <v>0.04</v>
      </c>
      <c r="J154" s="10">
        <v>0</v>
      </c>
      <c r="K154" s="10">
        <v>0</v>
      </c>
      <c r="L154" s="10">
        <v>0</v>
      </c>
      <c r="M154" s="10">
        <v>203</v>
      </c>
      <c r="N154" s="10">
        <v>117.5</v>
      </c>
      <c r="O154" s="10">
        <v>14.5</v>
      </c>
      <c r="P154" s="10">
        <v>23.5</v>
      </c>
      <c r="Q154" s="10">
        <v>75</v>
      </c>
      <c r="R154" s="10">
        <v>1.95</v>
      </c>
      <c r="S154" s="10">
        <v>2.2000000000000002</v>
      </c>
      <c r="T154" s="10">
        <v>2.75</v>
      </c>
      <c r="U154" s="10">
        <v>12</v>
      </c>
    </row>
    <row r="155" spans="1:21" ht="26.25">
      <c r="A155" s="3" t="s">
        <v>35</v>
      </c>
      <c r="B155" s="3" t="s">
        <v>123</v>
      </c>
      <c r="C155" s="7">
        <v>100</v>
      </c>
      <c r="D155" s="7">
        <v>6.37</v>
      </c>
      <c r="E155" s="7">
        <v>11.79</v>
      </c>
      <c r="F155" s="7">
        <v>50.72</v>
      </c>
      <c r="G155" s="7">
        <v>333.3</v>
      </c>
      <c r="H155" s="7">
        <v>0.11</v>
      </c>
      <c r="I155" s="7">
        <v>0.08</v>
      </c>
      <c r="J155" s="7">
        <v>16</v>
      </c>
      <c r="K155" s="7"/>
      <c r="L155" s="7"/>
      <c r="M155" s="7">
        <v>233.6</v>
      </c>
      <c r="N155" s="7">
        <v>101.87</v>
      </c>
      <c r="O155" s="7">
        <v>20</v>
      </c>
      <c r="P155" s="7">
        <v>22.93</v>
      </c>
      <c r="Q155" s="7">
        <v>145</v>
      </c>
      <c r="R155" s="7">
        <v>0.8</v>
      </c>
      <c r="S155" s="7">
        <v>27.31</v>
      </c>
      <c r="T155" s="7">
        <v>16.7</v>
      </c>
      <c r="U155" s="7">
        <v>33.08</v>
      </c>
    </row>
    <row r="156" spans="1:21">
      <c r="A156" s="3"/>
      <c r="B156" s="2" t="s">
        <v>42</v>
      </c>
      <c r="C156" s="8">
        <f>SUM(C149:C155)</f>
        <v>860</v>
      </c>
      <c r="D156" s="8">
        <f t="shared" ref="D156:U156" si="22">SUM(D149:D155)</f>
        <v>40.269999999999996</v>
      </c>
      <c r="E156" s="8">
        <f t="shared" si="22"/>
        <v>38.19</v>
      </c>
      <c r="F156" s="8">
        <f t="shared" si="22"/>
        <v>181.52</v>
      </c>
      <c r="G156" s="8">
        <f t="shared" si="22"/>
        <v>1229.8</v>
      </c>
      <c r="H156" s="8">
        <f t="shared" si="22"/>
        <v>0.71</v>
      </c>
      <c r="I156" s="8">
        <f t="shared" si="22"/>
        <v>0.66</v>
      </c>
      <c r="J156" s="8">
        <f t="shared" si="22"/>
        <v>283.8</v>
      </c>
      <c r="K156" s="8">
        <f t="shared" si="22"/>
        <v>2.27</v>
      </c>
      <c r="L156" s="8">
        <f t="shared" si="22"/>
        <v>17.329999999999998</v>
      </c>
      <c r="M156" s="8">
        <f t="shared" si="22"/>
        <v>1183.5</v>
      </c>
      <c r="N156" s="8">
        <f t="shared" si="22"/>
        <v>807.52</v>
      </c>
      <c r="O156" s="8">
        <f t="shared" si="22"/>
        <v>274.75</v>
      </c>
      <c r="P156" s="8">
        <f t="shared" si="22"/>
        <v>101.25</v>
      </c>
      <c r="Q156" s="8">
        <f t="shared" si="22"/>
        <v>506.1</v>
      </c>
      <c r="R156" s="8">
        <f t="shared" si="22"/>
        <v>6.8900000000000006</v>
      </c>
      <c r="S156" s="8">
        <f t="shared" si="22"/>
        <v>100.88000000000001</v>
      </c>
      <c r="T156" s="8">
        <f t="shared" si="22"/>
        <v>29.22</v>
      </c>
      <c r="U156" s="8">
        <f t="shared" si="22"/>
        <v>134.49</v>
      </c>
    </row>
    <row r="157" spans="1:21">
      <c r="A157" s="3"/>
      <c r="B157" s="5" t="s">
        <v>43</v>
      </c>
      <c r="C157" s="9">
        <f t="shared" ref="C157:U157" si="23">C156+C147</f>
        <v>1360</v>
      </c>
      <c r="D157" s="9">
        <f t="shared" si="23"/>
        <v>75.069999999999993</v>
      </c>
      <c r="E157" s="9">
        <f t="shared" si="23"/>
        <v>47.29</v>
      </c>
      <c r="F157" s="9">
        <f t="shared" si="23"/>
        <v>278.92</v>
      </c>
      <c r="G157" s="9">
        <f t="shared" si="23"/>
        <v>1840.4</v>
      </c>
      <c r="H157" s="9">
        <f t="shared" si="23"/>
        <v>0.95</v>
      </c>
      <c r="I157" s="9">
        <f t="shared" si="23"/>
        <v>0.8</v>
      </c>
      <c r="J157" s="9">
        <f t="shared" si="23"/>
        <v>445.8</v>
      </c>
      <c r="K157" s="9">
        <f t="shared" si="23"/>
        <v>2.27</v>
      </c>
      <c r="L157" s="9">
        <f t="shared" si="23"/>
        <v>19.709999999999997</v>
      </c>
      <c r="M157" s="9">
        <f t="shared" si="23"/>
        <v>1926.92</v>
      </c>
      <c r="N157" s="9">
        <f t="shared" si="23"/>
        <v>1354.94</v>
      </c>
      <c r="O157" s="9">
        <f t="shared" si="23"/>
        <v>482.75</v>
      </c>
      <c r="P157" s="9">
        <f t="shared" si="23"/>
        <v>242.19</v>
      </c>
      <c r="Q157" s="9">
        <f t="shared" si="23"/>
        <v>851.42000000000007</v>
      </c>
      <c r="R157" s="9">
        <f t="shared" si="23"/>
        <v>11.48</v>
      </c>
      <c r="S157" s="9">
        <f t="shared" si="23"/>
        <v>158.85000000000002</v>
      </c>
      <c r="T157" s="9">
        <f t="shared" si="23"/>
        <v>62.5</v>
      </c>
      <c r="U157" s="9">
        <f t="shared" si="23"/>
        <v>323.06</v>
      </c>
    </row>
    <row r="158" spans="1:21">
      <c r="A158" s="3"/>
      <c r="B158" s="3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>
      <c r="A159" s="3"/>
      <c r="B159" s="4" t="s">
        <v>95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>
      <c r="A160" s="3"/>
      <c r="B160" s="2" t="s">
        <v>30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26.25">
      <c r="A161" s="3">
        <v>182</v>
      </c>
      <c r="B161" s="3" t="s">
        <v>96</v>
      </c>
      <c r="C161" s="7">
        <v>220</v>
      </c>
      <c r="D161" s="7">
        <v>5.9</v>
      </c>
      <c r="E161" s="7">
        <v>6.3</v>
      </c>
      <c r="F161" s="7">
        <v>27.8</v>
      </c>
      <c r="G161" s="7">
        <v>191.7</v>
      </c>
      <c r="H161" s="7">
        <v>0.06</v>
      </c>
      <c r="I161" s="7">
        <v>0.15</v>
      </c>
      <c r="J161" s="7">
        <v>30.24</v>
      </c>
      <c r="K161" s="7">
        <v>7.0000000000000007E-2</v>
      </c>
      <c r="L161" s="7">
        <v>0.61</v>
      </c>
      <c r="M161" s="7">
        <v>239.77</v>
      </c>
      <c r="N161" s="7">
        <v>172.52</v>
      </c>
      <c r="O161" s="7">
        <v>156.78</v>
      </c>
      <c r="P161" s="7">
        <v>18.63</v>
      </c>
      <c r="Q161" s="7">
        <v>113.5</v>
      </c>
      <c r="R161" s="7">
        <v>0.38</v>
      </c>
      <c r="S161" s="7">
        <v>36.89</v>
      </c>
      <c r="T161" s="7">
        <v>2.1</v>
      </c>
      <c r="U161" s="7">
        <v>28.97</v>
      </c>
    </row>
    <row r="162" spans="1:21">
      <c r="A162" s="3">
        <v>376</v>
      </c>
      <c r="B162" s="3" t="s">
        <v>34</v>
      </c>
      <c r="C162" s="7">
        <v>200</v>
      </c>
      <c r="D162" s="7">
        <v>0.7</v>
      </c>
      <c r="E162" s="7">
        <v>0.02</v>
      </c>
      <c r="F162" s="7">
        <v>15</v>
      </c>
      <c r="G162" s="7">
        <v>60</v>
      </c>
      <c r="H162" s="7">
        <v>0</v>
      </c>
      <c r="I162" s="7">
        <v>0.01</v>
      </c>
      <c r="J162" s="7">
        <v>0.3</v>
      </c>
      <c r="K162" s="7">
        <v>0</v>
      </c>
      <c r="L162" s="7">
        <v>0.04</v>
      </c>
      <c r="M162" s="7">
        <v>0.68</v>
      </c>
      <c r="N162" s="7">
        <v>20.76</v>
      </c>
      <c r="O162" s="7">
        <v>66.08</v>
      </c>
      <c r="P162" s="7">
        <v>3.83</v>
      </c>
      <c r="Q162" s="7">
        <v>7.18</v>
      </c>
      <c r="R162" s="7">
        <v>0.73</v>
      </c>
      <c r="S162" s="7">
        <v>0</v>
      </c>
      <c r="T162" s="7">
        <v>0</v>
      </c>
      <c r="U162" s="7">
        <v>0</v>
      </c>
    </row>
    <row r="163" spans="1:21" ht="26.25">
      <c r="A163" s="3" t="s">
        <v>35</v>
      </c>
      <c r="B163" s="3" t="s">
        <v>36</v>
      </c>
      <c r="C163" s="7">
        <v>30</v>
      </c>
      <c r="D163" s="7">
        <v>2.2999999999999998</v>
      </c>
      <c r="E163" s="7">
        <v>0.2</v>
      </c>
      <c r="F163" s="7">
        <v>14.8</v>
      </c>
      <c r="G163" s="7">
        <v>70.3</v>
      </c>
      <c r="H163" s="7">
        <v>0.03</v>
      </c>
      <c r="I163" s="7">
        <v>0.01</v>
      </c>
      <c r="J163" s="7">
        <v>0</v>
      </c>
      <c r="K163" s="7">
        <v>0</v>
      </c>
      <c r="L163" s="7">
        <v>0</v>
      </c>
      <c r="M163" s="7">
        <v>149.69999999999999</v>
      </c>
      <c r="N163" s="7">
        <v>27.9</v>
      </c>
      <c r="O163" s="7">
        <v>6</v>
      </c>
      <c r="P163" s="7">
        <v>4.2</v>
      </c>
      <c r="Q163" s="7">
        <v>19.5</v>
      </c>
      <c r="R163" s="7">
        <v>0.33</v>
      </c>
      <c r="S163" s="7">
        <v>9.6</v>
      </c>
      <c r="T163" s="7">
        <v>1.8</v>
      </c>
      <c r="U163" s="7">
        <v>4.3499999999999996</v>
      </c>
    </row>
    <row r="164" spans="1:21" ht="26.25">
      <c r="A164" s="3" t="s">
        <v>45</v>
      </c>
      <c r="B164" s="3" t="s">
        <v>46</v>
      </c>
      <c r="C164" s="7">
        <v>4</v>
      </c>
      <c r="D164" s="7">
        <v>0</v>
      </c>
      <c r="E164" s="7">
        <v>2.9</v>
      </c>
      <c r="F164" s="7">
        <v>0.1</v>
      </c>
      <c r="G164" s="7">
        <v>26.4</v>
      </c>
      <c r="H164" s="7">
        <v>0</v>
      </c>
      <c r="I164" s="7">
        <v>0</v>
      </c>
      <c r="J164" s="7">
        <v>18</v>
      </c>
      <c r="K164" s="7">
        <v>0.05</v>
      </c>
      <c r="L164" s="7">
        <v>0</v>
      </c>
      <c r="M164" s="7">
        <v>0.6</v>
      </c>
      <c r="N164" s="7">
        <v>1.2</v>
      </c>
      <c r="O164" s="7">
        <v>0.96</v>
      </c>
      <c r="P164" s="7">
        <v>0</v>
      </c>
      <c r="Q164" s="7">
        <v>1.2</v>
      </c>
      <c r="R164" s="7">
        <v>0.01</v>
      </c>
      <c r="S164" s="7">
        <v>0</v>
      </c>
      <c r="T164" s="7">
        <v>0.04</v>
      </c>
      <c r="U164" s="7">
        <v>0.11</v>
      </c>
    </row>
    <row r="165" spans="1:21" ht="26.25">
      <c r="A165" s="3" t="s">
        <v>35</v>
      </c>
      <c r="B165" s="3" t="s">
        <v>50</v>
      </c>
      <c r="C165" s="7">
        <v>22</v>
      </c>
      <c r="D165" s="7">
        <v>1.7</v>
      </c>
      <c r="E165" s="7">
        <v>0.6</v>
      </c>
      <c r="F165" s="7">
        <v>11.3</v>
      </c>
      <c r="G165" s="7">
        <v>57.6</v>
      </c>
      <c r="H165" s="7">
        <v>0.02</v>
      </c>
      <c r="I165" s="7">
        <v>0.01</v>
      </c>
      <c r="J165" s="7">
        <v>0</v>
      </c>
      <c r="K165" s="7">
        <v>0</v>
      </c>
      <c r="L165" s="7">
        <v>0</v>
      </c>
      <c r="M165" s="7">
        <v>93.94</v>
      </c>
      <c r="N165" s="7">
        <v>20.239999999999998</v>
      </c>
      <c r="O165" s="7">
        <v>4.18</v>
      </c>
      <c r="P165" s="7">
        <v>2.86</v>
      </c>
      <c r="Q165" s="7">
        <v>14.3</v>
      </c>
      <c r="R165" s="7">
        <v>0.26</v>
      </c>
      <c r="S165" s="7">
        <v>0</v>
      </c>
      <c r="T165" s="7">
        <v>0</v>
      </c>
      <c r="U165" s="7">
        <v>0</v>
      </c>
    </row>
    <row r="166" spans="1:21" ht="26.25">
      <c r="A166" s="3" t="s">
        <v>35</v>
      </c>
      <c r="B166" s="3" t="s">
        <v>78</v>
      </c>
      <c r="C166" s="7">
        <v>25</v>
      </c>
      <c r="D166" s="7">
        <v>0.1</v>
      </c>
      <c r="E166" s="7">
        <v>0</v>
      </c>
      <c r="F166" s="7">
        <v>16</v>
      </c>
      <c r="G166" s="7">
        <v>64.3</v>
      </c>
      <c r="H166" s="7">
        <v>0</v>
      </c>
      <c r="I166" s="7">
        <v>0.01</v>
      </c>
      <c r="J166" s="7">
        <v>6.25</v>
      </c>
      <c r="K166" s="7">
        <v>0</v>
      </c>
      <c r="L166" s="7">
        <v>0.13</v>
      </c>
      <c r="M166" s="7">
        <v>0.5</v>
      </c>
      <c r="N166" s="7">
        <v>38</v>
      </c>
      <c r="O166" s="7">
        <v>3</v>
      </c>
      <c r="P166" s="7">
        <v>2.25</v>
      </c>
      <c r="Q166" s="7">
        <v>4.5</v>
      </c>
      <c r="R166" s="7">
        <v>0.1</v>
      </c>
      <c r="S166" s="7">
        <v>0</v>
      </c>
      <c r="T166" s="7">
        <v>0</v>
      </c>
      <c r="U166" s="7">
        <v>0</v>
      </c>
    </row>
    <row r="167" spans="1:21">
      <c r="A167" s="3"/>
      <c r="B167" s="2" t="s">
        <v>37</v>
      </c>
      <c r="C167" s="8">
        <f>SUM(C161:C166)</f>
        <v>501</v>
      </c>
      <c r="D167" s="8">
        <f t="shared" ref="D167:U167" si="24">SUM(D161:D166)</f>
        <v>10.7</v>
      </c>
      <c r="E167" s="8">
        <f t="shared" si="24"/>
        <v>10.02</v>
      </c>
      <c r="F167" s="8">
        <f t="shared" si="24"/>
        <v>85</v>
      </c>
      <c r="G167" s="8">
        <f t="shared" si="24"/>
        <v>470.3</v>
      </c>
      <c r="H167" s="8">
        <f t="shared" si="24"/>
        <v>0.11</v>
      </c>
      <c r="I167" s="8">
        <f t="shared" si="24"/>
        <v>0.19000000000000003</v>
      </c>
      <c r="J167" s="8">
        <f t="shared" si="24"/>
        <v>54.79</v>
      </c>
      <c r="K167" s="8">
        <f t="shared" si="24"/>
        <v>0.12000000000000001</v>
      </c>
      <c r="L167" s="8">
        <f t="shared" si="24"/>
        <v>0.78</v>
      </c>
      <c r="M167" s="8">
        <f t="shared" si="24"/>
        <v>485.19</v>
      </c>
      <c r="N167" s="8">
        <f t="shared" si="24"/>
        <v>280.62</v>
      </c>
      <c r="O167" s="8">
        <f t="shared" si="24"/>
        <v>237.00000000000003</v>
      </c>
      <c r="P167" s="8">
        <f t="shared" si="24"/>
        <v>31.77</v>
      </c>
      <c r="Q167" s="8">
        <f t="shared" si="24"/>
        <v>160.18</v>
      </c>
      <c r="R167" s="8">
        <f t="shared" si="24"/>
        <v>1.81</v>
      </c>
      <c r="S167" s="8">
        <f t="shared" si="24"/>
        <v>46.49</v>
      </c>
      <c r="T167" s="8">
        <f t="shared" si="24"/>
        <v>3.9400000000000004</v>
      </c>
      <c r="U167" s="8">
        <f t="shared" si="24"/>
        <v>33.43</v>
      </c>
    </row>
    <row r="168" spans="1:21">
      <c r="A168" s="3"/>
      <c r="B168" s="2" t="s">
        <v>38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26.25">
      <c r="A169" s="3" t="s">
        <v>124</v>
      </c>
      <c r="B169" s="3" t="s">
        <v>125</v>
      </c>
      <c r="C169" s="10">
        <v>200</v>
      </c>
      <c r="D169" s="10">
        <v>4.3</v>
      </c>
      <c r="E169" s="10">
        <v>3.5</v>
      </c>
      <c r="F169" s="10">
        <v>7.5</v>
      </c>
      <c r="G169" s="10">
        <v>78.3</v>
      </c>
      <c r="H169" s="10">
        <v>0.03</v>
      </c>
      <c r="I169" s="10">
        <v>0.03</v>
      </c>
      <c r="J169" s="10">
        <v>122.83</v>
      </c>
      <c r="K169" s="10">
        <v>0</v>
      </c>
      <c r="L169" s="10">
        <v>6.12</v>
      </c>
      <c r="M169" s="10">
        <v>103.59</v>
      </c>
      <c r="N169" s="10">
        <v>228.52</v>
      </c>
      <c r="O169" s="10">
        <v>24.67</v>
      </c>
      <c r="P169" s="10">
        <v>16.53</v>
      </c>
      <c r="Q169" s="10">
        <v>34.380000000000003</v>
      </c>
      <c r="R169" s="10">
        <v>0.76</v>
      </c>
      <c r="S169" s="10">
        <v>16.260000000000002</v>
      </c>
      <c r="T169" s="10">
        <v>0.33</v>
      </c>
      <c r="U169" s="10">
        <v>20.78</v>
      </c>
    </row>
    <row r="170" spans="1:21">
      <c r="A170" s="3">
        <v>312</v>
      </c>
      <c r="B170" s="3" t="s">
        <v>59</v>
      </c>
      <c r="C170" s="7">
        <v>150</v>
      </c>
      <c r="D170" s="7">
        <v>3.1</v>
      </c>
      <c r="E170" s="7">
        <v>5.3</v>
      </c>
      <c r="F170" s="7">
        <v>19.8</v>
      </c>
      <c r="G170" s="7">
        <v>139.4</v>
      </c>
      <c r="H170" s="7">
        <v>0.12</v>
      </c>
      <c r="I170" s="7">
        <v>0.11</v>
      </c>
      <c r="J170" s="7">
        <v>23.8</v>
      </c>
      <c r="K170" s="7">
        <v>0.09</v>
      </c>
      <c r="L170" s="7">
        <v>10.199999999999999</v>
      </c>
      <c r="M170" s="7">
        <v>161.78</v>
      </c>
      <c r="N170" s="7">
        <v>624.83000000000004</v>
      </c>
      <c r="O170" s="7">
        <v>39.49</v>
      </c>
      <c r="P170" s="7">
        <v>28.23</v>
      </c>
      <c r="Q170" s="7">
        <v>84.47</v>
      </c>
      <c r="R170" s="7">
        <v>1.03</v>
      </c>
      <c r="S170" s="7">
        <v>28.46</v>
      </c>
      <c r="T170" s="7">
        <v>0.78</v>
      </c>
      <c r="U170" s="7">
        <v>42.79</v>
      </c>
    </row>
    <row r="171" spans="1:21" ht="26.25">
      <c r="A171" s="3" t="s">
        <v>100</v>
      </c>
      <c r="B171" s="3" t="s">
        <v>101</v>
      </c>
      <c r="C171" s="7">
        <v>100</v>
      </c>
      <c r="D171" s="7">
        <v>12.6</v>
      </c>
      <c r="E171" s="7">
        <v>13.4</v>
      </c>
      <c r="F171" s="7">
        <v>9.1999999999999993</v>
      </c>
      <c r="G171" s="7">
        <v>198.7</v>
      </c>
      <c r="H171" s="7">
        <v>0.05</v>
      </c>
      <c r="I171" s="7">
        <v>0.09</v>
      </c>
      <c r="J171" s="7">
        <v>39.93</v>
      </c>
      <c r="K171" s="7">
        <v>0.01</v>
      </c>
      <c r="L171" s="7">
        <v>1.19</v>
      </c>
      <c r="M171" s="7">
        <v>172.33</v>
      </c>
      <c r="N171" s="7">
        <v>238.96</v>
      </c>
      <c r="O171" s="7">
        <v>23.63</v>
      </c>
      <c r="P171" s="7">
        <v>21.21</v>
      </c>
      <c r="Q171" s="7">
        <v>130.16</v>
      </c>
      <c r="R171" s="7">
        <v>1.72</v>
      </c>
      <c r="S171" s="7">
        <v>24.44</v>
      </c>
      <c r="T171" s="7">
        <v>1.43</v>
      </c>
      <c r="U171" s="7">
        <v>49.73</v>
      </c>
    </row>
    <row r="172" spans="1:21" ht="26.25">
      <c r="A172" s="3" t="s">
        <v>58</v>
      </c>
      <c r="B172" s="3" t="s">
        <v>128</v>
      </c>
      <c r="C172" s="7">
        <v>60</v>
      </c>
      <c r="D172" s="7">
        <v>0.7</v>
      </c>
      <c r="E172" s="7">
        <v>5.4</v>
      </c>
      <c r="F172" s="7">
        <v>4</v>
      </c>
      <c r="G172" s="7">
        <v>67.099999999999994</v>
      </c>
      <c r="H172" s="7">
        <v>0.02</v>
      </c>
      <c r="I172" s="7">
        <v>0.02</v>
      </c>
      <c r="J172" s="7">
        <v>72.89</v>
      </c>
      <c r="K172" s="7">
        <v>0</v>
      </c>
      <c r="L172" s="7">
        <v>2.2599999999999998</v>
      </c>
      <c r="M172" s="7">
        <v>200.99</v>
      </c>
      <c r="N172" s="7">
        <v>127.85</v>
      </c>
      <c r="O172" s="7">
        <v>12.1</v>
      </c>
      <c r="P172" s="7">
        <v>9.66</v>
      </c>
      <c r="Q172" s="7">
        <v>21.4</v>
      </c>
      <c r="R172" s="7">
        <v>0.41</v>
      </c>
      <c r="S172" s="7">
        <v>7.86</v>
      </c>
      <c r="T172" s="7">
        <v>0.13</v>
      </c>
      <c r="U172" s="7">
        <v>11.85</v>
      </c>
    </row>
    <row r="173" spans="1:21" ht="26.25">
      <c r="A173" s="3" t="s">
        <v>39</v>
      </c>
      <c r="B173" s="3" t="s">
        <v>40</v>
      </c>
      <c r="C173" s="7">
        <v>200</v>
      </c>
      <c r="D173" s="7">
        <v>0.13</v>
      </c>
      <c r="E173" s="7">
        <v>0.02</v>
      </c>
      <c r="F173" s="7">
        <v>15.2</v>
      </c>
      <c r="G173" s="7">
        <v>62</v>
      </c>
      <c r="H173" s="7">
        <v>0</v>
      </c>
      <c r="I173" s="7">
        <v>0.01</v>
      </c>
      <c r="J173" s="7">
        <v>0.38</v>
      </c>
      <c r="K173" s="7">
        <v>0</v>
      </c>
      <c r="L173" s="7">
        <v>1.1599999999999999</v>
      </c>
      <c r="M173" s="7">
        <v>1.26</v>
      </c>
      <c r="N173" s="7">
        <v>30.23</v>
      </c>
      <c r="O173" s="7">
        <v>67</v>
      </c>
      <c r="P173" s="7">
        <v>4.5599999999999996</v>
      </c>
      <c r="Q173" s="7">
        <v>8.52</v>
      </c>
      <c r="R173" s="7">
        <v>0.77</v>
      </c>
      <c r="S173" s="7">
        <v>0.01</v>
      </c>
      <c r="T173" s="7">
        <v>0.02</v>
      </c>
      <c r="U173" s="7">
        <v>0.7</v>
      </c>
    </row>
    <row r="174" spans="1:21" ht="26.25">
      <c r="A174" s="3" t="s">
        <v>35</v>
      </c>
      <c r="B174" s="3" t="s">
        <v>36</v>
      </c>
      <c r="C174" s="7">
        <v>60</v>
      </c>
      <c r="D174" s="7">
        <v>4.5999999999999996</v>
      </c>
      <c r="E174" s="7">
        <v>0.5</v>
      </c>
      <c r="F174" s="7">
        <v>29.5</v>
      </c>
      <c r="G174" s="7">
        <v>140.6</v>
      </c>
      <c r="H174" s="7">
        <v>7.0000000000000007E-2</v>
      </c>
      <c r="I174" s="7">
        <v>0.02</v>
      </c>
      <c r="J174" s="7">
        <v>0</v>
      </c>
      <c r="K174" s="7">
        <v>0</v>
      </c>
      <c r="L174" s="7">
        <v>0</v>
      </c>
      <c r="M174" s="7">
        <v>299.39999999999998</v>
      </c>
      <c r="N174" s="7">
        <v>55.8</v>
      </c>
      <c r="O174" s="7">
        <v>12</v>
      </c>
      <c r="P174" s="7">
        <v>8.4</v>
      </c>
      <c r="Q174" s="7">
        <v>39</v>
      </c>
      <c r="R174" s="7">
        <v>0.66</v>
      </c>
      <c r="S174" s="7">
        <v>19.2</v>
      </c>
      <c r="T174" s="7">
        <v>3.6</v>
      </c>
      <c r="U174" s="7">
        <v>8.6999999999999993</v>
      </c>
    </row>
    <row r="175" spans="1:21" ht="26.25">
      <c r="A175" s="3" t="s">
        <v>35</v>
      </c>
      <c r="B175" s="3" t="s">
        <v>41</v>
      </c>
      <c r="C175" s="10">
        <v>60</v>
      </c>
      <c r="D175" s="10">
        <v>4</v>
      </c>
      <c r="E175" s="10">
        <v>0.7</v>
      </c>
      <c r="F175" s="10">
        <v>23.8</v>
      </c>
      <c r="G175" s="10">
        <v>117.4</v>
      </c>
      <c r="H175" s="10">
        <v>0.1</v>
      </c>
      <c r="I175" s="10">
        <v>0.05</v>
      </c>
      <c r="J175" s="10">
        <v>0</v>
      </c>
      <c r="K175" s="10">
        <v>0</v>
      </c>
      <c r="L175" s="10">
        <v>0</v>
      </c>
      <c r="M175" s="10">
        <v>243.6</v>
      </c>
      <c r="N175" s="10">
        <v>141</v>
      </c>
      <c r="O175" s="10">
        <v>17.399999999999999</v>
      </c>
      <c r="P175" s="10">
        <v>28.2</v>
      </c>
      <c r="Q175" s="10">
        <v>90</v>
      </c>
      <c r="R175" s="10">
        <v>2.34</v>
      </c>
      <c r="S175" s="10">
        <v>2.64</v>
      </c>
      <c r="T175" s="10">
        <v>3.3</v>
      </c>
      <c r="U175" s="10">
        <v>14.4</v>
      </c>
    </row>
    <row r="176" spans="1:21">
      <c r="A176" s="3"/>
      <c r="B176" s="2" t="s">
        <v>42</v>
      </c>
      <c r="C176" s="8">
        <f>SUM(C169:C175)</f>
        <v>830</v>
      </c>
      <c r="D176" s="8">
        <f t="shared" ref="D176:U176" si="25">SUM(D169:D175)</f>
        <v>29.43</v>
      </c>
      <c r="E176" s="8">
        <f t="shared" si="25"/>
        <v>28.82</v>
      </c>
      <c r="F176" s="8">
        <f t="shared" si="25"/>
        <v>109</v>
      </c>
      <c r="G176" s="8">
        <f t="shared" si="25"/>
        <v>803.5</v>
      </c>
      <c r="H176" s="8">
        <f t="shared" si="25"/>
        <v>0.39</v>
      </c>
      <c r="I176" s="8">
        <f t="shared" si="25"/>
        <v>0.33</v>
      </c>
      <c r="J176" s="8">
        <f t="shared" si="25"/>
        <v>259.83</v>
      </c>
      <c r="K176" s="8">
        <f t="shared" si="25"/>
        <v>9.9999999999999992E-2</v>
      </c>
      <c r="L176" s="8">
        <f t="shared" si="25"/>
        <v>20.930000000000003</v>
      </c>
      <c r="M176" s="8">
        <f t="shared" si="25"/>
        <v>1182.95</v>
      </c>
      <c r="N176" s="8">
        <f t="shared" si="25"/>
        <v>1447.1899999999998</v>
      </c>
      <c r="O176" s="8">
        <f t="shared" si="25"/>
        <v>196.29</v>
      </c>
      <c r="P176" s="8">
        <f t="shared" si="25"/>
        <v>116.79</v>
      </c>
      <c r="Q176" s="8">
        <f t="shared" si="25"/>
        <v>407.92999999999995</v>
      </c>
      <c r="R176" s="8">
        <f t="shared" si="25"/>
        <v>7.6899999999999995</v>
      </c>
      <c r="S176" s="8">
        <f t="shared" si="25"/>
        <v>98.87</v>
      </c>
      <c r="T176" s="8">
        <f t="shared" si="25"/>
        <v>9.59</v>
      </c>
      <c r="U176" s="8">
        <f t="shared" si="25"/>
        <v>148.94999999999999</v>
      </c>
    </row>
    <row r="177" spans="1:21">
      <c r="A177" s="3"/>
      <c r="B177" s="5" t="s">
        <v>43</v>
      </c>
      <c r="C177" s="9">
        <f t="shared" ref="C177:U177" si="26">C176+C167</f>
        <v>1331</v>
      </c>
      <c r="D177" s="9">
        <f t="shared" si="26"/>
        <v>40.129999999999995</v>
      </c>
      <c r="E177" s="9">
        <f t="shared" si="26"/>
        <v>38.840000000000003</v>
      </c>
      <c r="F177" s="9">
        <f t="shared" si="26"/>
        <v>194</v>
      </c>
      <c r="G177" s="9">
        <f t="shared" si="26"/>
        <v>1273.8</v>
      </c>
      <c r="H177" s="9">
        <f t="shared" si="26"/>
        <v>0.5</v>
      </c>
      <c r="I177" s="9">
        <f t="shared" si="26"/>
        <v>0.52</v>
      </c>
      <c r="J177" s="9">
        <f t="shared" si="26"/>
        <v>314.62</v>
      </c>
      <c r="K177" s="9">
        <f t="shared" si="26"/>
        <v>0.22</v>
      </c>
      <c r="L177" s="9">
        <f t="shared" si="26"/>
        <v>21.710000000000004</v>
      </c>
      <c r="M177" s="9">
        <f t="shared" si="26"/>
        <v>1668.14</v>
      </c>
      <c r="N177" s="9">
        <f t="shared" si="26"/>
        <v>1727.81</v>
      </c>
      <c r="O177" s="9">
        <f t="shared" si="26"/>
        <v>433.29</v>
      </c>
      <c r="P177" s="9">
        <f t="shared" si="26"/>
        <v>148.56</v>
      </c>
      <c r="Q177" s="9">
        <f t="shared" si="26"/>
        <v>568.1099999999999</v>
      </c>
      <c r="R177" s="9">
        <f t="shared" si="26"/>
        <v>9.5</v>
      </c>
      <c r="S177" s="9">
        <f t="shared" si="26"/>
        <v>145.36000000000001</v>
      </c>
      <c r="T177" s="9">
        <f t="shared" si="26"/>
        <v>13.530000000000001</v>
      </c>
      <c r="U177" s="9">
        <f t="shared" si="26"/>
        <v>182.38</v>
      </c>
    </row>
    <row r="178" spans="1:21">
      <c r="A178" s="3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>
      <c r="A179" s="3"/>
      <c r="B179" s="4" t="s">
        <v>99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>
      <c r="A180" s="3"/>
      <c r="B180" s="2" t="s">
        <v>30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26.25">
      <c r="A181" s="3" t="s">
        <v>53</v>
      </c>
      <c r="B181" s="3" t="s">
        <v>54</v>
      </c>
      <c r="C181" s="7">
        <v>150</v>
      </c>
      <c r="D181" s="7">
        <v>5.3</v>
      </c>
      <c r="E181" s="7">
        <v>4.9000000000000004</v>
      </c>
      <c r="F181" s="7">
        <v>32.799999999999997</v>
      </c>
      <c r="G181" s="7">
        <v>196.8</v>
      </c>
      <c r="H181" s="7">
        <v>0.06</v>
      </c>
      <c r="I181" s="7">
        <v>0.02</v>
      </c>
      <c r="J181" s="7">
        <v>18.36</v>
      </c>
      <c r="K181" s="7">
        <v>0.09</v>
      </c>
      <c r="L181" s="7">
        <v>0</v>
      </c>
      <c r="M181" s="7">
        <v>149.04</v>
      </c>
      <c r="N181" s="7">
        <v>53.8</v>
      </c>
      <c r="O181" s="7">
        <v>105.83</v>
      </c>
      <c r="P181" s="7">
        <v>7.19</v>
      </c>
      <c r="Q181" s="7">
        <v>40.700000000000003</v>
      </c>
      <c r="R181" s="7">
        <v>0.73</v>
      </c>
      <c r="S181" s="7">
        <v>20.77</v>
      </c>
      <c r="T181" s="7">
        <v>0.06</v>
      </c>
      <c r="U181" s="7">
        <v>11.92</v>
      </c>
    </row>
    <row r="182" spans="1:21" ht="26.25">
      <c r="A182" s="3" t="s">
        <v>83</v>
      </c>
      <c r="B182" s="3" t="s">
        <v>84</v>
      </c>
      <c r="C182" s="7">
        <v>90</v>
      </c>
      <c r="D182" s="7">
        <v>12.7</v>
      </c>
      <c r="E182" s="7">
        <v>5.2</v>
      </c>
      <c r="F182" s="7">
        <v>4</v>
      </c>
      <c r="G182" s="7">
        <v>113.7</v>
      </c>
      <c r="H182" s="7">
        <v>0.04</v>
      </c>
      <c r="I182" s="7">
        <v>0.05</v>
      </c>
      <c r="J182" s="7">
        <v>257.68</v>
      </c>
      <c r="K182" s="7">
        <v>0.02</v>
      </c>
      <c r="L182" s="7">
        <v>1.18</v>
      </c>
      <c r="M182" s="7">
        <v>223.98</v>
      </c>
      <c r="N182" s="7">
        <v>187.96</v>
      </c>
      <c r="O182" s="7">
        <v>31.44</v>
      </c>
      <c r="P182" s="7">
        <v>49.05</v>
      </c>
      <c r="Q182" s="7">
        <v>101.11</v>
      </c>
      <c r="R182" s="7">
        <v>0.9</v>
      </c>
      <c r="S182" s="7">
        <v>31.57</v>
      </c>
      <c r="T182" s="7">
        <v>10.97</v>
      </c>
      <c r="U182" s="7">
        <v>85.45</v>
      </c>
    </row>
    <row r="183" spans="1:21" ht="26.25">
      <c r="A183" s="3">
        <v>200</v>
      </c>
      <c r="B183" s="3" t="s">
        <v>49</v>
      </c>
      <c r="C183" s="7">
        <v>200</v>
      </c>
      <c r="D183" s="7">
        <v>0</v>
      </c>
      <c r="E183" s="7">
        <v>0</v>
      </c>
      <c r="F183" s="7">
        <v>22.1</v>
      </c>
      <c r="G183" s="7">
        <v>88.3</v>
      </c>
      <c r="H183" s="7">
        <v>0.27</v>
      </c>
      <c r="I183" s="7">
        <v>0.34</v>
      </c>
      <c r="J183" s="7">
        <v>90</v>
      </c>
      <c r="K183" s="7">
        <v>2.1</v>
      </c>
      <c r="L183" s="7">
        <v>10</v>
      </c>
      <c r="M183" s="7">
        <v>0</v>
      </c>
      <c r="N183" s="7">
        <v>0</v>
      </c>
      <c r="O183" s="7">
        <v>60.06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</row>
    <row r="184" spans="1:21" ht="26.25">
      <c r="A184" s="3" t="s">
        <v>35</v>
      </c>
      <c r="B184" s="3" t="s">
        <v>36</v>
      </c>
      <c r="C184" s="7">
        <v>30</v>
      </c>
      <c r="D184" s="7">
        <v>2.2999999999999998</v>
      </c>
      <c r="E184" s="7">
        <v>0.2</v>
      </c>
      <c r="F184" s="7">
        <v>14.8</v>
      </c>
      <c r="G184" s="7">
        <v>70.3</v>
      </c>
      <c r="H184" s="7">
        <v>0.03</v>
      </c>
      <c r="I184" s="7">
        <v>0.01</v>
      </c>
      <c r="J184" s="7">
        <v>0</v>
      </c>
      <c r="K184" s="7">
        <v>0</v>
      </c>
      <c r="L184" s="7">
        <v>0</v>
      </c>
      <c r="M184" s="7">
        <v>149.69999999999999</v>
      </c>
      <c r="N184" s="7">
        <v>27.9</v>
      </c>
      <c r="O184" s="7">
        <v>6</v>
      </c>
      <c r="P184" s="7">
        <v>4.2</v>
      </c>
      <c r="Q184" s="7">
        <v>19.5</v>
      </c>
      <c r="R184" s="7">
        <v>0.33</v>
      </c>
      <c r="S184" s="7">
        <v>9.6</v>
      </c>
      <c r="T184" s="7">
        <v>1.8</v>
      </c>
      <c r="U184" s="7">
        <v>4.3499999999999996</v>
      </c>
    </row>
    <row r="185" spans="1:21" ht="26.25">
      <c r="A185" s="3" t="s">
        <v>35</v>
      </c>
      <c r="B185" s="3" t="s">
        <v>41</v>
      </c>
      <c r="C185" s="7">
        <v>30</v>
      </c>
      <c r="D185" s="7">
        <v>2</v>
      </c>
      <c r="E185" s="7">
        <v>0.4</v>
      </c>
      <c r="F185" s="7">
        <v>11.9</v>
      </c>
      <c r="G185" s="7">
        <v>58.7</v>
      </c>
      <c r="H185" s="7">
        <v>0.05</v>
      </c>
      <c r="I185" s="7">
        <v>0.02</v>
      </c>
      <c r="J185" s="7">
        <v>0</v>
      </c>
      <c r="K185" s="7">
        <v>0</v>
      </c>
      <c r="L185" s="7">
        <v>0</v>
      </c>
      <c r="M185" s="7">
        <v>121.8</v>
      </c>
      <c r="N185" s="7">
        <v>70.5</v>
      </c>
      <c r="O185" s="7">
        <v>8.6999999999999993</v>
      </c>
      <c r="P185" s="7">
        <v>14.1</v>
      </c>
      <c r="Q185" s="7">
        <v>45</v>
      </c>
      <c r="R185" s="7">
        <v>1.17</v>
      </c>
      <c r="S185" s="7">
        <v>1.32</v>
      </c>
      <c r="T185" s="7">
        <v>1.65</v>
      </c>
      <c r="U185" s="7">
        <v>7.2</v>
      </c>
    </row>
    <row r="186" spans="1:21">
      <c r="A186" s="3"/>
      <c r="B186" s="2" t="s">
        <v>37</v>
      </c>
      <c r="C186" s="8">
        <f>SUM(C181:C185)</f>
        <v>500</v>
      </c>
      <c r="D186" s="8">
        <f t="shared" ref="D186:U186" si="27">SUM(D181:D185)</f>
        <v>22.3</v>
      </c>
      <c r="E186" s="8">
        <f t="shared" si="27"/>
        <v>10.700000000000001</v>
      </c>
      <c r="F186" s="8">
        <f t="shared" si="27"/>
        <v>85.600000000000009</v>
      </c>
      <c r="G186" s="8">
        <f t="shared" si="27"/>
        <v>527.80000000000007</v>
      </c>
      <c r="H186" s="8">
        <f t="shared" si="27"/>
        <v>0.45</v>
      </c>
      <c r="I186" s="8">
        <f t="shared" si="27"/>
        <v>0.44000000000000006</v>
      </c>
      <c r="J186" s="8">
        <f t="shared" si="27"/>
        <v>366.04</v>
      </c>
      <c r="K186" s="8">
        <f t="shared" si="27"/>
        <v>2.21</v>
      </c>
      <c r="L186" s="8">
        <f t="shared" si="27"/>
        <v>11.18</v>
      </c>
      <c r="M186" s="8">
        <f t="shared" si="27"/>
        <v>644.52</v>
      </c>
      <c r="N186" s="8">
        <f t="shared" si="27"/>
        <v>340.15999999999997</v>
      </c>
      <c r="O186" s="8">
        <f t="shared" si="27"/>
        <v>212.03</v>
      </c>
      <c r="P186" s="8">
        <f t="shared" si="27"/>
        <v>74.539999999999992</v>
      </c>
      <c r="Q186" s="8">
        <f t="shared" si="27"/>
        <v>206.31</v>
      </c>
      <c r="R186" s="8">
        <f t="shared" si="27"/>
        <v>3.13</v>
      </c>
      <c r="S186" s="8">
        <f t="shared" si="27"/>
        <v>63.260000000000005</v>
      </c>
      <c r="T186" s="8">
        <f t="shared" si="27"/>
        <v>14.480000000000002</v>
      </c>
      <c r="U186" s="8">
        <f t="shared" si="27"/>
        <v>108.92</v>
      </c>
    </row>
    <row r="187" spans="1:21">
      <c r="A187" s="3"/>
      <c r="B187" s="2" t="s">
        <v>38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26.25">
      <c r="A188" s="11" t="s">
        <v>35</v>
      </c>
      <c r="B188" s="3" t="s">
        <v>131</v>
      </c>
      <c r="C188" s="7">
        <v>120</v>
      </c>
      <c r="D188" s="7">
        <v>0.5</v>
      </c>
      <c r="E188" s="7">
        <v>0.5</v>
      </c>
      <c r="F188" s="7">
        <v>12.7</v>
      </c>
      <c r="G188" s="7">
        <v>57.7</v>
      </c>
      <c r="H188" s="7">
        <v>0.04</v>
      </c>
      <c r="I188" s="7">
        <v>0.03</v>
      </c>
      <c r="J188" s="7">
        <v>6.5</v>
      </c>
      <c r="K188" s="7">
        <v>0</v>
      </c>
      <c r="L188" s="7">
        <v>13</v>
      </c>
      <c r="M188" s="7">
        <v>33.799999999999997</v>
      </c>
      <c r="N188" s="7">
        <v>361.4</v>
      </c>
      <c r="O188" s="7">
        <v>20.8</v>
      </c>
      <c r="P188" s="7">
        <v>11.7</v>
      </c>
      <c r="Q188" s="7">
        <v>14.3</v>
      </c>
      <c r="R188" s="7">
        <v>2.86</v>
      </c>
      <c r="S188" s="7">
        <v>2.6</v>
      </c>
      <c r="T188" s="7">
        <v>0.39</v>
      </c>
      <c r="U188" s="7">
        <v>10.4</v>
      </c>
    </row>
    <row r="189" spans="1:21" ht="26.25">
      <c r="A189" s="3" t="s">
        <v>79</v>
      </c>
      <c r="B189" s="3" t="s">
        <v>80</v>
      </c>
      <c r="C189" s="10">
        <v>200</v>
      </c>
      <c r="D189" s="10">
        <v>5.9</v>
      </c>
      <c r="E189" s="10">
        <v>6.8</v>
      </c>
      <c r="F189" s="10">
        <v>12.5</v>
      </c>
      <c r="G189" s="10">
        <v>134.6</v>
      </c>
      <c r="H189" s="10">
        <v>7.0000000000000007E-2</v>
      </c>
      <c r="I189" s="10">
        <v>0.04</v>
      </c>
      <c r="J189" s="10">
        <v>154.69999999999999</v>
      </c>
      <c r="K189" s="10">
        <v>0.7</v>
      </c>
      <c r="L189" s="10">
        <v>5.26</v>
      </c>
      <c r="M189" s="10">
        <v>196.11</v>
      </c>
      <c r="N189" s="10">
        <v>363.5</v>
      </c>
      <c r="O189" s="10">
        <v>61.9</v>
      </c>
      <c r="P189" s="10">
        <v>22.87</v>
      </c>
      <c r="Q189" s="10">
        <v>92.64</v>
      </c>
      <c r="R189" s="10">
        <v>0.77</v>
      </c>
      <c r="S189" s="10">
        <v>28.24</v>
      </c>
      <c r="T189" s="10">
        <v>0.71</v>
      </c>
      <c r="U189" s="10">
        <v>137.36000000000001</v>
      </c>
    </row>
    <row r="190" spans="1:21" ht="26.25">
      <c r="A190" s="3" t="s">
        <v>69</v>
      </c>
      <c r="B190" s="3" t="s">
        <v>70</v>
      </c>
      <c r="C190" s="7">
        <v>220</v>
      </c>
      <c r="D190" s="7">
        <v>21</v>
      </c>
      <c r="E190" s="7">
        <v>7</v>
      </c>
      <c r="F190" s="7">
        <v>17.5</v>
      </c>
      <c r="G190" s="7">
        <v>273.8</v>
      </c>
      <c r="H190" s="7">
        <v>0.14000000000000001</v>
      </c>
      <c r="I190" s="7">
        <v>0.11</v>
      </c>
      <c r="J190" s="7">
        <v>273.8</v>
      </c>
      <c r="K190" s="7">
        <v>0</v>
      </c>
      <c r="L190" s="7">
        <v>11.25</v>
      </c>
      <c r="M190" s="7">
        <v>281.38</v>
      </c>
      <c r="N190" s="7">
        <v>738.57</v>
      </c>
      <c r="O190" s="7">
        <v>32.19</v>
      </c>
      <c r="P190" s="7">
        <v>93.35</v>
      </c>
      <c r="Q190" s="7">
        <v>192.51</v>
      </c>
      <c r="R190" s="7">
        <v>2.13</v>
      </c>
      <c r="S190" s="7">
        <v>42.97</v>
      </c>
      <c r="T190" s="7">
        <v>17.04</v>
      </c>
      <c r="U190" s="7">
        <v>156.36000000000001</v>
      </c>
    </row>
    <row r="191" spans="1:21" ht="26.25">
      <c r="A191" s="3" t="s">
        <v>35</v>
      </c>
      <c r="B191" s="3" t="s">
        <v>129</v>
      </c>
      <c r="C191" s="10">
        <v>200</v>
      </c>
      <c r="D191" s="10">
        <v>1</v>
      </c>
      <c r="E191" s="10">
        <v>0.2</v>
      </c>
      <c r="F191" s="10">
        <v>20.2</v>
      </c>
      <c r="G191" s="10">
        <v>86.6</v>
      </c>
      <c r="H191" s="10">
        <v>0.02</v>
      </c>
      <c r="I191" s="10">
        <v>0.02</v>
      </c>
      <c r="J191" s="10">
        <v>0</v>
      </c>
      <c r="K191" s="10">
        <v>0</v>
      </c>
      <c r="L191" s="10">
        <v>4</v>
      </c>
      <c r="M191" s="10">
        <v>12</v>
      </c>
      <c r="N191" s="10">
        <v>240</v>
      </c>
      <c r="O191" s="10">
        <v>14</v>
      </c>
      <c r="P191" s="10">
        <v>8</v>
      </c>
      <c r="Q191" s="10">
        <v>14</v>
      </c>
      <c r="R191" s="10">
        <v>2.8</v>
      </c>
      <c r="S191" s="10">
        <v>0</v>
      </c>
      <c r="T191" s="10">
        <v>0</v>
      </c>
      <c r="U191" s="10">
        <v>0</v>
      </c>
    </row>
    <row r="192" spans="1:21" ht="26.25">
      <c r="A192" s="3" t="s">
        <v>35</v>
      </c>
      <c r="B192" s="3" t="s">
        <v>36</v>
      </c>
      <c r="C192" s="7">
        <v>60</v>
      </c>
      <c r="D192" s="7">
        <v>4.5999999999999996</v>
      </c>
      <c r="E192" s="7">
        <v>0.5</v>
      </c>
      <c r="F192" s="7">
        <v>29.5</v>
      </c>
      <c r="G192" s="7">
        <v>140.6</v>
      </c>
      <c r="H192" s="7">
        <v>7.0000000000000007E-2</v>
      </c>
      <c r="I192" s="7">
        <v>0.02</v>
      </c>
      <c r="J192" s="7">
        <v>0</v>
      </c>
      <c r="K192" s="7">
        <v>0</v>
      </c>
      <c r="L192" s="7">
        <v>0</v>
      </c>
      <c r="M192" s="7">
        <v>299.39999999999998</v>
      </c>
      <c r="N192" s="7">
        <v>55.8</v>
      </c>
      <c r="O192" s="7">
        <v>12</v>
      </c>
      <c r="P192" s="7">
        <v>8.4</v>
      </c>
      <c r="Q192" s="7">
        <v>39</v>
      </c>
      <c r="R192" s="7">
        <v>0.66</v>
      </c>
      <c r="S192" s="7">
        <v>19.2</v>
      </c>
      <c r="T192" s="7">
        <v>3.6</v>
      </c>
      <c r="U192" s="7">
        <v>8.6999999999999993</v>
      </c>
    </row>
    <row r="193" spans="1:21" ht="26.25">
      <c r="A193" s="3" t="s">
        <v>35</v>
      </c>
      <c r="B193" s="3" t="s">
        <v>41</v>
      </c>
      <c r="C193" s="7">
        <v>30</v>
      </c>
      <c r="D193" s="7">
        <v>2</v>
      </c>
      <c r="E193" s="7">
        <v>0.4</v>
      </c>
      <c r="F193" s="7">
        <v>11.9</v>
      </c>
      <c r="G193" s="7">
        <v>58.7</v>
      </c>
      <c r="H193" s="7">
        <v>0.05</v>
      </c>
      <c r="I193" s="7">
        <v>0.02</v>
      </c>
      <c r="J193" s="7">
        <v>0</v>
      </c>
      <c r="K193" s="7">
        <v>0</v>
      </c>
      <c r="L193" s="7">
        <v>0</v>
      </c>
      <c r="M193" s="7">
        <v>121.8</v>
      </c>
      <c r="N193" s="7">
        <v>70.5</v>
      </c>
      <c r="O193" s="7">
        <v>8.6999999999999993</v>
      </c>
      <c r="P193" s="7">
        <v>14.1</v>
      </c>
      <c r="Q193" s="7">
        <v>45</v>
      </c>
      <c r="R193" s="7">
        <v>1.17</v>
      </c>
      <c r="S193" s="7">
        <v>1.32</v>
      </c>
      <c r="T193" s="7">
        <v>1.65</v>
      </c>
      <c r="U193" s="7">
        <v>7.2</v>
      </c>
    </row>
    <row r="194" spans="1:21">
      <c r="A194" s="3"/>
      <c r="B194" s="2" t="s">
        <v>42</v>
      </c>
      <c r="C194" s="8">
        <f>SUM(C188:C193)</f>
        <v>830</v>
      </c>
      <c r="D194" s="8">
        <f t="shared" ref="D194:U194" si="28">SUM(D188:D193)</f>
        <v>35</v>
      </c>
      <c r="E194" s="8">
        <f t="shared" si="28"/>
        <v>15.4</v>
      </c>
      <c r="F194" s="8">
        <f t="shared" si="28"/>
        <v>104.30000000000001</v>
      </c>
      <c r="G194" s="8">
        <f t="shared" si="28"/>
        <v>752.00000000000011</v>
      </c>
      <c r="H194" s="8">
        <f t="shared" si="28"/>
        <v>0.39</v>
      </c>
      <c r="I194" s="8">
        <f t="shared" si="28"/>
        <v>0.23999999999999996</v>
      </c>
      <c r="J194" s="8">
        <f t="shared" si="28"/>
        <v>435</v>
      </c>
      <c r="K194" s="8">
        <f t="shared" si="28"/>
        <v>0.7</v>
      </c>
      <c r="L194" s="8">
        <f t="shared" si="28"/>
        <v>33.51</v>
      </c>
      <c r="M194" s="8">
        <f t="shared" si="28"/>
        <v>944.4899999999999</v>
      </c>
      <c r="N194" s="8">
        <f t="shared" si="28"/>
        <v>1829.77</v>
      </c>
      <c r="O194" s="8">
        <f t="shared" si="28"/>
        <v>149.58999999999997</v>
      </c>
      <c r="P194" s="8">
        <f t="shared" si="28"/>
        <v>158.41999999999999</v>
      </c>
      <c r="Q194" s="8">
        <f t="shared" si="28"/>
        <v>397.45</v>
      </c>
      <c r="R194" s="8">
        <f t="shared" si="28"/>
        <v>10.389999999999999</v>
      </c>
      <c r="S194" s="8">
        <f t="shared" si="28"/>
        <v>94.33</v>
      </c>
      <c r="T194" s="8">
        <f t="shared" si="28"/>
        <v>23.39</v>
      </c>
      <c r="U194" s="8">
        <f t="shared" si="28"/>
        <v>320.02</v>
      </c>
    </row>
    <row r="195" spans="1:21">
      <c r="A195" s="3"/>
      <c r="B195" s="5" t="s">
        <v>43</v>
      </c>
      <c r="C195" s="9">
        <f t="shared" ref="C195:U195" si="29">C194+C186</f>
        <v>1330</v>
      </c>
      <c r="D195" s="9">
        <f t="shared" si="29"/>
        <v>57.3</v>
      </c>
      <c r="E195" s="9">
        <f t="shared" si="29"/>
        <v>26.1</v>
      </c>
      <c r="F195" s="9">
        <f t="shared" si="29"/>
        <v>189.90000000000003</v>
      </c>
      <c r="G195" s="9">
        <f t="shared" si="29"/>
        <v>1279.8000000000002</v>
      </c>
      <c r="H195" s="9">
        <f t="shared" si="29"/>
        <v>0.84000000000000008</v>
      </c>
      <c r="I195" s="9">
        <f t="shared" si="29"/>
        <v>0.68</v>
      </c>
      <c r="J195" s="9">
        <f t="shared" si="29"/>
        <v>801.04</v>
      </c>
      <c r="K195" s="9">
        <f t="shared" si="29"/>
        <v>2.91</v>
      </c>
      <c r="L195" s="9">
        <f t="shared" si="29"/>
        <v>44.69</v>
      </c>
      <c r="M195" s="9">
        <f t="shared" si="29"/>
        <v>1589.0099999999998</v>
      </c>
      <c r="N195" s="9">
        <f t="shared" si="29"/>
        <v>2169.9299999999998</v>
      </c>
      <c r="O195" s="9">
        <f t="shared" si="29"/>
        <v>361.62</v>
      </c>
      <c r="P195" s="9">
        <f t="shared" si="29"/>
        <v>232.95999999999998</v>
      </c>
      <c r="Q195" s="9">
        <f t="shared" si="29"/>
        <v>603.76</v>
      </c>
      <c r="R195" s="9">
        <f t="shared" si="29"/>
        <v>13.52</v>
      </c>
      <c r="S195" s="9">
        <f t="shared" si="29"/>
        <v>157.59</v>
      </c>
      <c r="T195" s="9">
        <f t="shared" si="29"/>
        <v>37.870000000000005</v>
      </c>
      <c r="U195" s="9">
        <f t="shared" si="29"/>
        <v>428.94</v>
      </c>
    </row>
    <row r="196" spans="1:21">
      <c r="A196" s="3"/>
      <c r="B196" s="3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>
      <c r="A197" s="3"/>
      <c r="B197" s="4" t="s">
        <v>102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>
      <c r="A198" s="3"/>
      <c r="B198" s="2" t="s">
        <v>30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26.25">
      <c r="A199" s="3" t="s">
        <v>35</v>
      </c>
      <c r="B199" s="3" t="s">
        <v>130</v>
      </c>
      <c r="C199" s="7">
        <v>60</v>
      </c>
      <c r="D199" s="7">
        <v>4.5</v>
      </c>
      <c r="E199" s="7">
        <v>5.9</v>
      </c>
      <c r="F199" s="7">
        <v>44.6</v>
      </c>
      <c r="G199" s="7">
        <v>146.1</v>
      </c>
      <c r="H199" s="7">
        <v>0.05</v>
      </c>
      <c r="I199" s="7">
        <v>0.03</v>
      </c>
      <c r="J199" s="7">
        <v>6.6</v>
      </c>
      <c r="K199" s="7">
        <v>0</v>
      </c>
      <c r="L199" s="7">
        <v>0</v>
      </c>
      <c r="M199" s="7">
        <v>198</v>
      </c>
      <c r="N199" s="7">
        <v>66</v>
      </c>
      <c r="O199" s="7">
        <v>17.399999999999999</v>
      </c>
      <c r="P199" s="7">
        <v>12</v>
      </c>
      <c r="Q199" s="7">
        <v>54</v>
      </c>
      <c r="R199" s="7">
        <v>1.26</v>
      </c>
      <c r="S199" s="7">
        <v>0</v>
      </c>
      <c r="T199" s="7">
        <v>0</v>
      </c>
      <c r="U199" s="7">
        <v>0</v>
      </c>
    </row>
    <row r="200" spans="1:21" ht="26.25">
      <c r="A200" s="3" t="s">
        <v>103</v>
      </c>
      <c r="B200" s="3" t="s">
        <v>104</v>
      </c>
      <c r="C200" s="7">
        <v>220</v>
      </c>
      <c r="D200" s="7">
        <v>7.5</v>
      </c>
      <c r="E200" s="7">
        <v>8.1999999999999993</v>
      </c>
      <c r="F200" s="7">
        <v>27.1</v>
      </c>
      <c r="G200" s="7">
        <v>224.9</v>
      </c>
      <c r="H200" s="7">
        <v>0.16</v>
      </c>
      <c r="I200" s="7">
        <v>0.19</v>
      </c>
      <c r="J200" s="7">
        <v>31.98</v>
      </c>
      <c r="K200" s="7">
        <v>7.0000000000000007E-2</v>
      </c>
      <c r="L200" s="7">
        <v>0.67</v>
      </c>
      <c r="M200" s="7">
        <v>382.6</v>
      </c>
      <c r="N200" s="7">
        <v>260.62</v>
      </c>
      <c r="O200" s="7">
        <v>180.58</v>
      </c>
      <c r="P200" s="7">
        <v>50.21</v>
      </c>
      <c r="Q200" s="7">
        <v>206.66</v>
      </c>
      <c r="R200" s="7">
        <v>1.31</v>
      </c>
      <c r="S200" s="7">
        <v>57.21</v>
      </c>
      <c r="T200" s="7">
        <v>10.95</v>
      </c>
      <c r="U200" s="7">
        <v>54.57</v>
      </c>
    </row>
    <row r="201" spans="1:21">
      <c r="A201" s="3">
        <v>376</v>
      </c>
      <c r="B201" s="3" t="s">
        <v>34</v>
      </c>
      <c r="C201" s="7">
        <v>200</v>
      </c>
      <c r="D201" s="7">
        <v>0.7</v>
      </c>
      <c r="E201" s="7">
        <v>0.02</v>
      </c>
      <c r="F201" s="7">
        <v>15</v>
      </c>
      <c r="G201" s="7">
        <v>60</v>
      </c>
      <c r="H201" s="7">
        <v>0</v>
      </c>
      <c r="I201" s="7">
        <v>0.01</v>
      </c>
      <c r="J201" s="7">
        <v>0.3</v>
      </c>
      <c r="K201" s="7">
        <v>0</v>
      </c>
      <c r="L201" s="7">
        <v>0.04</v>
      </c>
      <c r="M201" s="7">
        <v>0.68</v>
      </c>
      <c r="N201" s="7">
        <v>20.76</v>
      </c>
      <c r="O201" s="7">
        <v>66.08</v>
      </c>
      <c r="P201" s="7">
        <v>3.83</v>
      </c>
      <c r="Q201" s="7">
        <v>7.18</v>
      </c>
      <c r="R201" s="7">
        <v>0.73</v>
      </c>
      <c r="S201" s="7">
        <v>0</v>
      </c>
      <c r="T201" s="7">
        <v>0</v>
      </c>
      <c r="U201" s="7">
        <v>0</v>
      </c>
    </row>
    <row r="202" spans="1:21" ht="26.25">
      <c r="A202" s="3" t="s">
        <v>35</v>
      </c>
      <c r="B202" s="3" t="s">
        <v>36</v>
      </c>
      <c r="C202" s="7">
        <v>20</v>
      </c>
      <c r="D202" s="7">
        <v>1.5</v>
      </c>
      <c r="E202" s="7">
        <v>0.2</v>
      </c>
      <c r="F202" s="7">
        <v>9.8000000000000007</v>
      </c>
      <c r="G202" s="7">
        <v>46.9</v>
      </c>
      <c r="H202" s="7">
        <v>0.02</v>
      </c>
      <c r="I202" s="7">
        <v>0.01</v>
      </c>
      <c r="J202" s="7">
        <v>0</v>
      </c>
      <c r="K202" s="7">
        <v>0</v>
      </c>
      <c r="L202" s="7">
        <v>0</v>
      </c>
      <c r="M202" s="7">
        <v>99.8</v>
      </c>
      <c r="N202" s="7">
        <v>18.600000000000001</v>
      </c>
      <c r="O202" s="7">
        <v>4</v>
      </c>
      <c r="P202" s="7">
        <v>2.8</v>
      </c>
      <c r="Q202" s="7">
        <v>13</v>
      </c>
      <c r="R202" s="7">
        <v>0.22</v>
      </c>
      <c r="S202" s="7">
        <v>6.4</v>
      </c>
      <c r="T202" s="7">
        <v>1.2</v>
      </c>
      <c r="U202" s="7">
        <v>2.9</v>
      </c>
    </row>
    <row r="203" spans="1:21">
      <c r="A203" s="3"/>
      <c r="B203" s="2" t="s">
        <v>37</v>
      </c>
      <c r="C203" s="8">
        <f t="shared" ref="C203:U203" si="30">SUM(C199:C202)</f>
        <v>500</v>
      </c>
      <c r="D203" s="8">
        <f t="shared" si="30"/>
        <v>14.2</v>
      </c>
      <c r="E203" s="8">
        <f t="shared" si="30"/>
        <v>14.319999999999999</v>
      </c>
      <c r="F203" s="8">
        <f t="shared" si="30"/>
        <v>96.5</v>
      </c>
      <c r="G203" s="8">
        <f>SUM(G199:G202)</f>
        <v>477.9</v>
      </c>
      <c r="H203" s="8">
        <f t="shared" si="30"/>
        <v>0.23</v>
      </c>
      <c r="I203" s="8">
        <f t="shared" si="30"/>
        <v>0.24000000000000002</v>
      </c>
      <c r="J203" s="8">
        <f t="shared" si="30"/>
        <v>38.879999999999995</v>
      </c>
      <c r="K203" s="8">
        <f t="shared" si="30"/>
        <v>7.0000000000000007E-2</v>
      </c>
      <c r="L203" s="8">
        <f t="shared" si="30"/>
        <v>0.71000000000000008</v>
      </c>
      <c r="M203" s="8">
        <f t="shared" si="30"/>
        <v>681.07999999999993</v>
      </c>
      <c r="N203" s="8">
        <f t="shared" si="30"/>
        <v>365.98</v>
      </c>
      <c r="O203" s="8">
        <f t="shared" si="30"/>
        <v>268.06</v>
      </c>
      <c r="P203" s="8">
        <f t="shared" si="30"/>
        <v>68.84</v>
      </c>
      <c r="Q203" s="8">
        <f t="shared" si="30"/>
        <v>280.83999999999997</v>
      </c>
      <c r="R203" s="8">
        <f t="shared" si="30"/>
        <v>3.5200000000000005</v>
      </c>
      <c r="S203" s="8">
        <f t="shared" si="30"/>
        <v>63.61</v>
      </c>
      <c r="T203" s="8">
        <f t="shared" si="30"/>
        <v>12.149999999999999</v>
      </c>
      <c r="U203" s="8">
        <f t="shared" si="30"/>
        <v>57.47</v>
      </c>
    </row>
    <row r="204" spans="1:21">
      <c r="A204" s="3"/>
      <c r="B204" s="2" t="s">
        <v>38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ht="39">
      <c r="A205" s="3" t="s">
        <v>63</v>
      </c>
      <c r="B205" s="3" t="s">
        <v>64</v>
      </c>
      <c r="C205" s="7">
        <v>200</v>
      </c>
      <c r="D205" s="7">
        <v>4.8</v>
      </c>
      <c r="E205" s="7">
        <v>2.2000000000000002</v>
      </c>
      <c r="F205" s="7">
        <v>15.5</v>
      </c>
      <c r="G205" s="7">
        <v>100.9</v>
      </c>
      <c r="H205" s="7">
        <v>7.0000000000000007E-2</v>
      </c>
      <c r="I205" s="7">
        <v>0.04</v>
      </c>
      <c r="J205" s="7">
        <v>97.15</v>
      </c>
      <c r="K205" s="7">
        <v>0</v>
      </c>
      <c r="L205" s="7">
        <v>5.29</v>
      </c>
      <c r="M205" s="7">
        <v>92.25</v>
      </c>
      <c r="N205" s="7">
        <v>316.13</v>
      </c>
      <c r="O205" s="7">
        <v>11.97</v>
      </c>
      <c r="P205" s="7">
        <v>16.84</v>
      </c>
      <c r="Q205" s="7">
        <v>44.46</v>
      </c>
      <c r="R205" s="7">
        <v>0.71</v>
      </c>
      <c r="S205" s="7">
        <v>15.76</v>
      </c>
      <c r="T205" s="7">
        <v>0.18</v>
      </c>
      <c r="U205" s="7">
        <v>26.72</v>
      </c>
    </row>
    <row r="206" spans="1:21">
      <c r="A206" s="3">
        <v>35</v>
      </c>
      <c r="B206" s="3" t="s">
        <v>126</v>
      </c>
      <c r="C206" s="10">
        <v>60</v>
      </c>
      <c r="D206" s="10">
        <v>1.1000000000000001</v>
      </c>
      <c r="E206" s="10">
        <v>2.8</v>
      </c>
      <c r="F206" s="10">
        <v>8.1999999999999993</v>
      </c>
      <c r="G206" s="10">
        <v>62.8</v>
      </c>
      <c r="H206" s="10">
        <v>0.05</v>
      </c>
      <c r="I206" s="10">
        <v>0.03</v>
      </c>
      <c r="J206" s="10">
        <v>0.91</v>
      </c>
      <c r="K206" s="10">
        <v>0</v>
      </c>
      <c r="L206" s="10">
        <v>4.4400000000000004</v>
      </c>
      <c r="M206" s="10">
        <v>2.23</v>
      </c>
      <c r="N206" s="10">
        <v>252.42</v>
      </c>
      <c r="O206" s="10">
        <v>7.22</v>
      </c>
      <c r="P206" s="10">
        <v>11.33</v>
      </c>
      <c r="Q206" s="10">
        <v>30.63</v>
      </c>
      <c r="R206" s="10">
        <v>0.47</v>
      </c>
      <c r="S206" s="10">
        <v>2.83</v>
      </c>
      <c r="T206" s="10">
        <v>0.16</v>
      </c>
      <c r="U206" s="10">
        <v>18.28</v>
      </c>
    </row>
    <row r="207" spans="1:21">
      <c r="A207" s="3">
        <v>291</v>
      </c>
      <c r="B207" s="3" t="s">
        <v>94</v>
      </c>
      <c r="C207" s="7">
        <v>200</v>
      </c>
      <c r="D207" s="7">
        <v>27.2</v>
      </c>
      <c r="E207" s="7">
        <v>8.1</v>
      </c>
      <c r="F207" s="7">
        <v>33.200000000000003</v>
      </c>
      <c r="G207" s="7">
        <v>314.60000000000002</v>
      </c>
      <c r="H207" s="7">
        <v>0.09</v>
      </c>
      <c r="I207" s="7">
        <v>0.08</v>
      </c>
      <c r="J207" s="7">
        <v>147</v>
      </c>
      <c r="K207" s="7">
        <v>0</v>
      </c>
      <c r="L207" s="7">
        <v>2.36</v>
      </c>
      <c r="M207" s="7">
        <v>290.87</v>
      </c>
      <c r="N207" s="7">
        <v>383.25</v>
      </c>
      <c r="O207" s="7">
        <v>75.42</v>
      </c>
      <c r="P207" s="7">
        <v>108.33</v>
      </c>
      <c r="Q207" s="7">
        <v>233.51</v>
      </c>
      <c r="R207" s="7">
        <v>2.0099999999999998</v>
      </c>
      <c r="S207" s="7">
        <v>39.770000000000003</v>
      </c>
      <c r="T207" s="7">
        <v>27.53</v>
      </c>
      <c r="U207" s="7">
        <v>169.32</v>
      </c>
    </row>
    <row r="208" spans="1:21" ht="26.25">
      <c r="A208" s="3" t="s">
        <v>85</v>
      </c>
      <c r="B208" s="3" t="s">
        <v>86</v>
      </c>
      <c r="C208" s="7">
        <v>200</v>
      </c>
      <c r="D208" s="7">
        <v>0.5</v>
      </c>
      <c r="E208" s="7">
        <v>0</v>
      </c>
      <c r="F208" s="7">
        <v>19.8</v>
      </c>
      <c r="G208" s="7">
        <v>81</v>
      </c>
      <c r="H208" s="7">
        <v>0</v>
      </c>
      <c r="I208" s="7">
        <v>0</v>
      </c>
      <c r="J208" s="7">
        <v>15</v>
      </c>
      <c r="K208" s="7">
        <v>0</v>
      </c>
      <c r="L208" s="7">
        <v>0.02</v>
      </c>
      <c r="M208" s="7">
        <v>0.05</v>
      </c>
      <c r="N208" s="7">
        <v>0.17</v>
      </c>
      <c r="O208" s="7">
        <v>108.08</v>
      </c>
      <c r="P208" s="7">
        <v>2.11</v>
      </c>
      <c r="Q208" s="7">
        <v>4.3099999999999996</v>
      </c>
      <c r="R208" s="7">
        <v>0.08</v>
      </c>
      <c r="S208" s="7">
        <v>0</v>
      </c>
      <c r="T208" s="7">
        <v>0</v>
      </c>
      <c r="U208" s="7">
        <v>0</v>
      </c>
    </row>
    <row r="209" spans="1:21" ht="26.25">
      <c r="A209" s="3" t="s">
        <v>35</v>
      </c>
      <c r="B209" s="3" t="s">
        <v>36</v>
      </c>
      <c r="C209" s="7">
        <v>40</v>
      </c>
      <c r="D209" s="7">
        <v>3</v>
      </c>
      <c r="E209" s="7">
        <v>0.3</v>
      </c>
      <c r="F209" s="7">
        <v>19.7</v>
      </c>
      <c r="G209" s="7">
        <v>93.8</v>
      </c>
      <c r="H209" s="7">
        <v>0.04</v>
      </c>
      <c r="I209" s="7">
        <v>0.01</v>
      </c>
      <c r="J209" s="7">
        <v>0</v>
      </c>
      <c r="K209" s="7">
        <v>0</v>
      </c>
      <c r="L209" s="7">
        <v>0</v>
      </c>
      <c r="M209" s="7">
        <v>199.6</v>
      </c>
      <c r="N209" s="7">
        <v>37.200000000000003</v>
      </c>
      <c r="O209" s="7">
        <v>8</v>
      </c>
      <c r="P209" s="7">
        <v>5.6</v>
      </c>
      <c r="Q209" s="7">
        <v>26</v>
      </c>
      <c r="R209" s="7">
        <v>0.44</v>
      </c>
      <c r="S209" s="7">
        <v>12.8</v>
      </c>
      <c r="T209" s="7">
        <v>2.4</v>
      </c>
      <c r="U209" s="7">
        <v>5.8</v>
      </c>
    </row>
    <row r="210" spans="1:21" ht="26.25">
      <c r="A210" s="3" t="s">
        <v>35</v>
      </c>
      <c r="B210" s="3" t="s">
        <v>41</v>
      </c>
      <c r="C210" s="7">
        <v>30</v>
      </c>
      <c r="D210" s="7">
        <v>2</v>
      </c>
      <c r="E210" s="7">
        <v>0.4</v>
      </c>
      <c r="F210" s="7">
        <v>11.9</v>
      </c>
      <c r="G210" s="7">
        <v>58.7</v>
      </c>
      <c r="H210" s="7">
        <v>0.05</v>
      </c>
      <c r="I210" s="7">
        <v>0.02</v>
      </c>
      <c r="J210" s="7">
        <v>0</v>
      </c>
      <c r="K210" s="7">
        <v>0</v>
      </c>
      <c r="L210" s="7">
        <v>0</v>
      </c>
      <c r="M210" s="7">
        <v>121.8</v>
      </c>
      <c r="N210" s="7">
        <v>70.5</v>
      </c>
      <c r="O210" s="7">
        <v>8.6999999999999993</v>
      </c>
      <c r="P210" s="7">
        <v>14.1</v>
      </c>
      <c r="Q210" s="7">
        <v>45</v>
      </c>
      <c r="R210" s="7">
        <v>1.17</v>
      </c>
      <c r="S210" s="7">
        <v>1.32</v>
      </c>
      <c r="T210" s="7">
        <v>1.65</v>
      </c>
      <c r="U210" s="7">
        <v>7.2</v>
      </c>
    </row>
    <row r="211" spans="1:21">
      <c r="A211" s="3"/>
      <c r="B211" s="2" t="s">
        <v>42</v>
      </c>
      <c r="C211" s="8">
        <f>SUM(C205:C210)</f>
        <v>730</v>
      </c>
      <c r="D211" s="8">
        <f t="shared" ref="D211:U211" si="31">SUM(D205:D210)</f>
        <v>38.6</v>
      </c>
      <c r="E211" s="8">
        <f t="shared" si="31"/>
        <v>13.8</v>
      </c>
      <c r="F211" s="8">
        <f t="shared" si="31"/>
        <v>108.30000000000001</v>
      </c>
      <c r="G211" s="8">
        <f t="shared" si="31"/>
        <v>711.8</v>
      </c>
      <c r="H211" s="8">
        <f t="shared" si="31"/>
        <v>0.3</v>
      </c>
      <c r="I211" s="8">
        <f t="shared" si="31"/>
        <v>0.18000000000000002</v>
      </c>
      <c r="J211" s="8">
        <f t="shared" si="31"/>
        <v>260.06</v>
      </c>
      <c r="K211" s="8">
        <f t="shared" si="31"/>
        <v>0</v>
      </c>
      <c r="L211" s="8">
        <f t="shared" si="31"/>
        <v>12.11</v>
      </c>
      <c r="M211" s="8">
        <f t="shared" si="31"/>
        <v>706.8</v>
      </c>
      <c r="N211" s="8">
        <f t="shared" si="31"/>
        <v>1059.67</v>
      </c>
      <c r="O211" s="8">
        <f t="shared" si="31"/>
        <v>219.39</v>
      </c>
      <c r="P211" s="8">
        <f t="shared" si="31"/>
        <v>158.31</v>
      </c>
      <c r="Q211" s="8">
        <f t="shared" si="31"/>
        <v>383.91</v>
      </c>
      <c r="R211" s="8">
        <f t="shared" si="31"/>
        <v>4.879999999999999</v>
      </c>
      <c r="S211" s="8">
        <f t="shared" si="31"/>
        <v>72.47999999999999</v>
      </c>
      <c r="T211" s="8">
        <f t="shared" si="31"/>
        <v>31.919999999999998</v>
      </c>
      <c r="U211" s="8">
        <f t="shared" si="31"/>
        <v>227.32</v>
      </c>
    </row>
    <row r="212" spans="1:21">
      <c r="A212" s="3"/>
      <c r="B212" s="5" t="s">
        <v>43</v>
      </c>
      <c r="C212" s="9">
        <f t="shared" ref="C212:U212" si="32">C211+C203</f>
        <v>1230</v>
      </c>
      <c r="D212" s="9">
        <f t="shared" si="32"/>
        <v>52.8</v>
      </c>
      <c r="E212" s="9">
        <f t="shared" si="32"/>
        <v>28.119999999999997</v>
      </c>
      <c r="F212" s="9">
        <f t="shared" si="32"/>
        <v>204.8</v>
      </c>
      <c r="G212" s="9">
        <f t="shared" si="32"/>
        <v>1189.6999999999998</v>
      </c>
      <c r="H212" s="9">
        <f t="shared" si="32"/>
        <v>0.53</v>
      </c>
      <c r="I212" s="9">
        <f t="shared" si="32"/>
        <v>0.42000000000000004</v>
      </c>
      <c r="J212" s="9">
        <f t="shared" si="32"/>
        <v>298.94</v>
      </c>
      <c r="K212" s="9">
        <f t="shared" si="32"/>
        <v>7.0000000000000007E-2</v>
      </c>
      <c r="L212" s="9">
        <f t="shared" si="32"/>
        <v>12.82</v>
      </c>
      <c r="M212" s="9">
        <f t="shared" si="32"/>
        <v>1387.8799999999999</v>
      </c>
      <c r="N212" s="9">
        <f t="shared" si="32"/>
        <v>1425.65</v>
      </c>
      <c r="O212" s="9">
        <f t="shared" si="32"/>
        <v>487.45</v>
      </c>
      <c r="P212" s="9">
        <f t="shared" si="32"/>
        <v>227.15</v>
      </c>
      <c r="Q212" s="9">
        <f t="shared" si="32"/>
        <v>664.75</v>
      </c>
      <c r="R212" s="9">
        <f t="shared" si="32"/>
        <v>8.3999999999999986</v>
      </c>
      <c r="S212" s="9">
        <f t="shared" si="32"/>
        <v>136.08999999999997</v>
      </c>
      <c r="T212" s="9">
        <f t="shared" si="32"/>
        <v>44.069999999999993</v>
      </c>
      <c r="U212" s="9">
        <f t="shared" si="32"/>
        <v>284.78999999999996</v>
      </c>
    </row>
    <row r="213" spans="1:21">
      <c r="A213" s="3"/>
      <c r="B213" s="3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>
      <c r="A214" s="3"/>
      <c r="B214" s="4" t="s">
        <v>105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>
      <c r="A215" s="3"/>
      <c r="B215" s="2" t="s">
        <v>30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>
      <c r="A216" s="3">
        <v>312</v>
      </c>
      <c r="B216" s="3" t="s">
        <v>59</v>
      </c>
      <c r="C216" s="7">
        <v>150</v>
      </c>
      <c r="D216" s="7">
        <v>3.1</v>
      </c>
      <c r="E216" s="7">
        <v>5.3</v>
      </c>
      <c r="F216" s="7">
        <v>19.8</v>
      </c>
      <c r="G216" s="7">
        <v>139.4</v>
      </c>
      <c r="H216" s="7">
        <v>0.12</v>
      </c>
      <c r="I216" s="7">
        <v>0.11</v>
      </c>
      <c r="J216" s="7">
        <v>23.8</v>
      </c>
      <c r="K216" s="7">
        <v>0.09</v>
      </c>
      <c r="L216" s="7">
        <v>10.199999999999999</v>
      </c>
      <c r="M216" s="7">
        <v>161.78</v>
      </c>
      <c r="N216" s="7">
        <v>624.83000000000004</v>
      </c>
      <c r="O216" s="7">
        <v>39.49</v>
      </c>
      <c r="P216" s="7">
        <v>28.23</v>
      </c>
      <c r="Q216" s="7">
        <v>84.47</v>
      </c>
      <c r="R216" s="7">
        <v>1.03</v>
      </c>
      <c r="S216" s="7">
        <v>28.46</v>
      </c>
      <c r="T216" s="7">
        <v>0.78</v>
      </c>
      <c r="U216" s="7">
        <v>42.79</v>
      </c>
    </row>
    <row r="217" spans="1:21" ht="26.25">
      <c r="A217" s="3">
        <v>290</v>
      </c>
      <c r="B217" s="3" t="s">
        <v>60</v>
      </c>
      <c r="C217" s="7">
        <v>90</v>
      </c>
      <c r="D217" s="7">
        <v>12.2</v>
      </c>
      <c r="E217" s="7">
        <v>14</v>
      </c>
      <c r="F217" s="7">
        <v>2.5</v>
      </c>
      <c r="G217" s="7">
        <v>185</v>
      </c>
      <c r="H217" s="7">
        <v>0.04</v>
      </c>
      <c r="I217" s="7">
        <v>0.09</v>
      </c>
      <c r="J217" s="7">
        <v>36.380000000000003</v>
      </c>
      <c r="K217" s="7">
        <v>0</v>
      </c>
      <c r="L217" s="7">
        <v>0.5</v>
      </c>
      <c r="M217" s="7">
        <v>568.96</v>
      </c>
      <c r="N217" s="7">
        <v>123.07</v>
      </c>
      <c r="O217" s="7">
        <v>34.97</v>
      </c>
      <c r="P217" s="7">
        <v>12.27</v>
      </c>
      <c r="Q217" s="7">
        <v>106.5</v>
      </c>
      <c r="R217" s="7">
        <v>1.04</v>
      </c>
      <c r="S217" s="7">
        <v>75.760000000000005</v>
      </c>
      <c r="T217" s="7">
        <v>0.22</v>
      </c>
      <c r="U217" s="7">
        <v>90.07</v>
      </c>
    </row>
    <row r="218" spans="1:21" ht="26.25">
      <c r="A218" s="3" t="s">
        <v>73</v>
      </c>
      <c r="B218" s="3" t="s">
        <v>74</v>
      </c>
      <c r="C218" s="7">
        <v>200</v>
      </c>
      <c r="D218" s="7">
        <v>1</v>
      </c>
      <c r="E218" s="7">
        <v>0.1</v>
      </c>
      <c r="F218" s="7">
        <v>15.6</v>
      </c>
      <c r="G218" s="7">
        <v>66.900000000000006</v>
      </c>
      <c r="H218" s="7">
        <v>0.01</v>
      </c>
      <c r="I218" s="7">
        <v>0.03</v>
      </c>
      <c r="J218" s="7">
        <v>69.959999999999994</v>
      </c>
      <c r="K218" s="7">
        <v>0</v>
      </c>
      <c r="L218" s="7">
        <v>0.32</v>
      </c>
      <c r="M218" s="7">
        <v>2.64</v>
      </c>
      <c r="N218" s="7">
        <v>285.2</v>
      </c>
      <c r="O218" s="7">
        <v>90.5</v>
      </c>
      <c r="P218" s="7">
        <v>18.27</v>
      </c>
      <c r="Q218" s="7">
        <v>25.4</v>
      </c>
      <c r="R218" s="7">
        <v>0.57999999999999996</v>
      </c>
      <c r="S218" s="7">
        <v>0</v>
      </c>
      <c r="T218" s="7">
        <v>0</v>
      </c>
      <c r="U218" s="7">
        <v>0</v>
      </c>
    </row>
    <row r="219" spans="1:21" ht="26.25">
      <c r="A219" s="3" t="s">
        <v>35</v>
      </c>
      <c r="B219" s="3" t="s">
        <v>36</v>
      </c>
      <c r="C219" s="7">
        <v>30</v>
      </c>
      <c r="D219" s="7">
        <v>2.2999999999999998</v>
      </c>
      <c r="E219" s="7">
        <v>0.2</v>
      </c>
      <c r="F219" s="7">
        <v>14.8</v>
      </c>
      <c r="G219" s="7">
        <v>70.3</v>
      </c>
      <c r="H219" s="7">
        <v>0.03</v>
      </c>
      <c r="I219" s="7">
        <v>0.01</v>
      </c>
      <c r="J219" s="7">
        <v>0</v>
      </c>
      <c r="K219" s="7">
        <v>0</v>
      </c>
      <c r="L219" s="7">
        <v>0</v>
      </c>
      <c r="M219" s="7">
        <v>149.69999999999999</v>
      </c>
      <c r="N219" s="7">
        <v>27.9</v>
      </c>
      <c r="O219" s="7">
        <v>6</v>
      </c>
      <c r="P219" s="7">
        <v>4.2</v>
      </c>
      <c r="Q219" s="7">
        <v>19.5</v>
      </c>
      <c r="R219" s="7">
        <v>0.33</v>
      </c>
      <c r="S219" s="7">
        <v>9.6</v>
      </c>
      <c r="T219" s="7">
        <v>1.8</v>
      </c>
      <c r="U219" s="7">
        <v>4.3499999999999996</v>
      </c>
    </row>
    <row r="220" spans="1:21" ht="26.25">
      <c r="A220" s="3" t="s">
        <v>35</v>
      </c>
      <c r="B220" s="3" t="s">
        <v>41</v>
      </c>
      <c r="C220" s="7">
        <v>30</v>
      </c>
      <c r="D220" s="7">
        <v>2</v>
      </c>
      <c r="E220" s="7">
        <v>0.4</v>
      </c>
      <c r="F220" s="7">
        <v>11.9</v>
      </c>
      <c r="G220" s="7">
        <v>58.7</v>
      </c>
      <c r="H220" s="7">
        <v>0.05</v>
      </c>
      <c r="I220" s="7">
        <v>0.02</v>
      </c>
      <c r="J220" s="7">
        <v>0</v>
      </c>
      <c r="K220" s="7">
        <v>0</v>
      </c>
      <c r="L220" s="7">
        <v>0</v>
      </c>
      <c r="M220" s="7">
        <v>121.8</v>
      </c>
      <c r="N220" s="7">
        <v>70.5</v>
      </c>
      <c r="O220" s="7">
        <v>8.6999999999999993</v>
      </c>
      <c r="P220" s="7">
        <v>14.1</v>
      </c>
      <c r="Q220" s="7">
        <v>45</v>
      </c>
      <c r="R220" s="7">
        <v>1.17</v>
      </c>
      <c r="S220" s="7">
        <v>1.32</v>
      </c>
      <c r="T220" s="7">
        <v>1.65</v>
      </c>
      <c r="U220" s="7">
        <v>7.2</v>
      </c>
    </row>
    <row r="221" spans="1:21">
      <c r="A221" s="3"/>
      <c r="B221" s="2" t="s">
        <v>37</v>
      </c>
      <c r="C221" s="8">
        <f>SUM(C216:C220)</f>
        <v>500</v>
      </c>
      <c r="D221" s="8">
        <f>SUM(D216:D220)</f>
        <v>20.599999999999998</v>
      </c>
      <c r="E221" s="8">
        <f>SUM(E216:E220)</f>
        <v>20</v>
      </c>
      <c r="F221" s="8">
        <f>SUM(F216:F220)</f>
        <v>64.600000000000009</v>
      </c>
      <c r="G221" s="8">
        <f>SUM(G216:G220)</f>
        <v>520.29999999999995</v>
      </c>
      <c r="H221" s="8">
        <f>SUM(H216:H220)</f>
        <v>0.25</v>
      </c>
      <c r="I221" s="8">
        <f>SUM(I216:I220)</f>
        <v>0.26</v>
      </c>
      <c r="J221" s="8">
        <f>SUM(J216:J220)</f>
        <v>130.13999999999999</v>
      </c>
      <c r="K221" s="8">
        <f>SUM(K216:K220)</f>
        <v>0.09</v>
      </c>
      <c r="L221" s="8">
        <f>SUM(L216:L220)</f>
        <v>11.02</v>
      </c>
      <c r="M221" s="8">
        <f>SUM(M216:M220)</f>
        <v>1004.8799999999999</v>
      </c>
      <c r="N221" s="8">
        <f>SUM(N216:N220)</f>
        <v>1131.5000000000002</v>
      </c>
      <c r="O221" s="8">
        <f>SUM(O216:O220)</f>
        <v>179.66</v>
      </c>
      <c r="P221" s="8">
        <f>SUM(P216:P220)</f>
        <v>77.069999999999993</v>
      </c>
      <c r="Q221" s="8">
        <f>SUM(Q216:Q220)</f>
        <v>280.87</v>
      </c>
      <c r="R221" s="8">
        <f>SUM(R216:R220)</f>
        <v>4.1500000000000004</v>
      </c>
      <c r="S221" s="8">
        <f>SUM(S216:S220)</f>
        <v>115.13999999999999</v>
      </c>
      <c r="T221" s="8">
        <f>SUM(T216:T220)</f>
        <v>4.4499999999999993</v>
      </c>
      <c r="U221" s="8">
        <f>SUM(U216:U220)</f>
        <v>144.40999999999997</v>
      </c>
    </row>
    <row r="222" spans="1:21">
      <c r="A222" s="3"/>
      <c r="B222" s="2" t="s">
        <v>38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ht="26.25">
      <c r="A223" s="3" t="s">
        <v>35</v>
      </c>
      <c r="B223" s="3" t="s">
        <v>116</v>
      </c>
      <c r="C223" s="12">
        <v>100</v>
      </c>
      <c r="D223" s="12">
        <v>7.7</v>
      </c>
      <c r="E223" s="12">
        <v>2.4</v>
      </c>
      <c r="F223" s="12">
        <v>53.4</v>
      </c>
      <c r="G223" s="12">
        <v>266</v>
      </c>
      <c r="H223" s="12">
        <v>0.11</v>
      </c>
      <c r="I223" s="10">
        <v>0.03</v>
      </c>
      <c r="J223" s="10">
        <v>0</v>
      </c>
      <c r="K223" s="10">
        <v>0</v>
      </c>
      <c r="L223" s="10">
        <v>0</v>
      </c>
      <c r="M223" s="10">
        <v>437</v>
      </c>
      <c r="N223" s="10">
        <v>97</v>
      </c>
      <c r="O223" s="10">
        <v>20</v>
      </c>
      <c r="P223" s="10">
        <v>13</v>
      </c>
      <c r="Q223" s="10">
        <v>68</v>
      </c>
      <c r="R223" s="10">
        <v>1.2</v>
      </c>
      <c r="S223" s="10">
        <v>0</v>
      </c>
      <c r="T223" s="10">
        <v>0</v>
      </c>
      <c r="U223" s="10">
        <v>0</v>
      </c>
    </row>
    <row r="224" spans="1:21" s="15" customFormat="1" ht="26.25">
      <c r="A224" s="11">
        <v>88</v>
      </c>
      <c r="B224" s="11" t="s">
        <v>127</v>
      </c>
      <c r="C224" s="13">
        <v>200</v>
      </c>
      <c r="D224" s="16">
        <v>1.6</v>
      </c>
      <c r="E224" s="16">
        <v>3.44</v>
      </c>
      <c r="F224" s="16">
        <v>8</v>
      </c>
      <c r="G224" s="16">
        <v>146.31</v>
      </c>
      <c r="H224" s="13">
        <v>0.03</v>
      </c>
      <c r="I224" s="14">
        <v>0.04</v>
      </c>
      <c r="J224" s="14">
        <v>134.66</v>
      </c>
      <c r="K224" s="14">
        <v>0</v>
      </c>
      <c r="L224" s="14">
        <v>6.77</v>
      </c>
      <c r="M224" s="14">
        <v>107.03</v>
      </c>
      <c r="N224" s="14">
        <v>264.63</v>
      </c>
      <c r="O224" s="14">
        <v>33.68</v>
      </c>
      <c r="P224" s="14">
        <v>19.22</v>
      </c>
      <c r="Q224" s="14">
        <v>42.64</v>
      </c>
      <c r="R224" s="14">
        <v>0.87</v>
      </c>
      <c r="S224" s="14">
        <v>17.16</v>
      </c>
      <c r="T224" s="14">
        <v>0.4</v>
      </c>
      <c r="U224" s="14">
        <v>22.62</v>
      </c>
    </row>
    <row r="225" spans="1:21" ht="26.25">
      <c r="A225" s="3" t="s">
        <v>106</v>
      </c>
      <c r="B225" s="3" t="s">
        <v>107</v>
      </c>
      <c r="C225" s="7">
        <v>200</v>
      </c>
      <c r="D225" s="7">
        <v>24.8</v>
      </c>
      <c r="E225" s="7">
        <v>6.2</v>
      </c>
      <c r="F225" s="7">
        <v>17.600000000000001</v>
      </c>
      <c r="G225" s="7">
        <v>225.6</v>
      </c>
      <c r="H225" s="7">
        <v>0.15</v>
      </c>
      <c r="I225" s="7">
        <v>0.12</v>
      </c>
      <c r="J225" s="7">
        <v>32.72</v>
      </c>
      <c r="K225" s="7">
        <v>0.08</v>
      </c>
      <c r="L225" s="7">
        <v>10.26</v>
      </c>
      <c r="M225" s="7">
        <v>287.02</v>
      </c>
      <c r="N225" s="7">
        <v>792.12</v>
      </c>
      <c r="O225" s="7">
        <v>25.3</v>
      </c>
      <c r="P225" s="7">
        <v>100.8</v>
      </c>
      <c r="Q225" s="7">
        <v>215.8</v>
      </c>
      <c r="R225" s="7">
        <v>2.29</v>
      </c>
      <c r="S225" s="7">
        <v>43.66</v>
      </c>
      <c r="T225" s="7">
        <v>20.67</v>
      </c>
      <c r="U225" s="7">
        <v>166.9</v>
      </c>
    </row>
    <row r="226" spans="1:21" ht="26.25">
      <c r="A226" s="3" t="s">
        <v>61</v>
      </c>
      <c r="B226" s="3" t="s">
        <v>62</v>
      </c>
      <c r="C226" s="7">
        <v>200</v>
      </c>
      <c r="D226" s="7">
        <v>4.7</v>
      </c>
      <c r="E226" s="7">
        <v>3.5</v>
      </c>
      <c r="F226" s="7">
        <v>12.5</v>
      </c>
      <c r="G226" s="7">
        <v>100.4</v>
      </c>
      <c r="H226" s="7">
        <v>0.04</v>
      </c>
      <c r="I226" s="7">
        <v>0.16</v>
      </c>
      <c r="J226" s="7">
        <v>17.25</v>
      </c>
      <c r="K226" s="7">
        <v>0</v>
      </c>
      <c r="L226" s="7">
        <v>0.68</v>
      </c>
      <c r="M226" s="7">
        <v>49.95</v>
      </c>
      <c r="N226" s="7">
        <v>220.33</v>
      </c>
      <c r="O226" s="7">
        <v>167.68</v>
      </c>
      <c r="P226" s="7">
        <v>34.32</v>
      </c>
      <c r="Q226" s="7">
        <v>130.28</v>
      </c>
      <c r="R226" s="7">
        <v>1.0900000000000001</v>
      </c>
      <c r="S226" s="7">
        <v>11.7</v>
      </c>
      <c r="T226" s="7">
        <v>2.29</v>
      </c>
      <c r="U226" s="7">
        <v>38.25</v>
      </c>
    </row>
    <row r="227" spans="1:21" ht="26.25">
      <c r="A227" s="3" t="s">
        <v>35</v>
      </c>
      <c r="B227" s="3" t="s">
        <v>36</v>
      </c>
      <c r="C227" s="7">
        <v>60</v>
      </c>
      <c r="D227" s="7">
        <v>4.5999999999999996</v>
      </c>
      <c r="E227" s="7">
        <v>0.5</v>
      </c>
      <c r="F227" s="7">
        <v>29.5</v>
      </c>
      <c r="G227" s="7">
        <v>140.6</v>
      </c>
      <c r="H227" s="7">
        <v>7.0000000000000007E-2</v>
      </c>
      <c r="I227" s="7">
        <v>0.02</v>
      </c>
      <c r="J227" s="7">
        <v>0</v>
      </c>
      <c r="K227" s="7">
        <v>0</v>
      </c>
      <c r="L227" s="7">
        <v>0</v>
      </c>
      <c r="M227" s="7">
        <v>299.39999999999998</v>
      </c>
      <c r="N227" s="7">
        <v>55.8</v>
      </c>
      <c r="O227" s="7">
        <v>12</v>
      </c>
      <c r="P227" s="7">
        <v>8.4</v>
      </c>
      <c r="Q227" s="7">
        <v>39</v>
      </c>
      <c r="R227" s="7">
        <v>0.66</v>
      </c>
      <c r="S227" s="7">
        <v>19.2</v>
      </c>
      <c r="T227" s="7">
        <v>3.6</v>
      </c>
      <c r="U227" s="7">
        <v>8.6999999999999993</v>
      </c>
    </row>
    <row r="228" spans="1:21" ht="26.25">
      <c r="A228" s="3" t="s">
        <v>35</v>
      </c>
      <c r="B228" s="3" t="s">
        <v>41</v>
      </c>
      <c r="C228" s="7">
        <v>40</v>
      </c>
      <c r="D228" s="7">
        <v>2.6</v>
      </c>
      <c r="E228" s="7">
        <v>0.5</v>
      </c>
      <c r="F228" s="7">
        <v>15.8</v>
      </c>
      <c r="G228" s="7">
        <v>78.2</v>
      </c>
      <c r="H228" s="7">
        <v>7.0000000000000007E-2</v>
      </c>
      <c r="I228" s="7">
        <v>0.03</v>
      </c>
      <c r="J228" s="7">
        <v>0</v>
      </c>
      <c r="K228" s="7">
        <v>0</v>
      </c>
      <c r="L228" s="7">
        <v>0</v>
      </c>
      <c r="M228" s="7">
        <v>162.4</v>
      </c>
      <c r="N228" s="7">
        <v>94</v>
      </c>
      <c r="O228" s="7">
        <v>11.6</v>
      </c>
      <c r="P228" s="7">
        <v>18.8</v>
      </c>
      <c r="Q228" s="7">
        <v>60</v>
      </c>
      <c r="R228" s="7">
        <v>1.56</v>
      </c>
      <c r="S228" s="7">
        <v>1.76</v>
      </c>
      <c r="T228" s="7">
        <v>2.2000000000000002</v>
      </c>
      <c r="U228" s="7">
        <v>9.6</v>
      </c>
    </row>
    <row r="229" spans="1:21">
      <c r="A229" s="3"/>
      <c r="B229" s="2" t="s">
        <v>42</v>
      </c>
      <c r="C229" s="8">
        <f>SUM(C223:C228)</f>
        <v>800</v>
      </c>
      <c r="D229" s="8">
        <f t="shared" ref="D229:U229" si="33">SUM(D223:D228)</f>
        <v>46.000000000000007</v>
      </c>
      <c r="E229" s="8">
        <f t="shared" si="33"/>
        <v>16.54</v>
      </c>
      <c r="F229" s="8">
        <f t="shared" si="33"/>
        <v>136.80000000000001</v>
      </c>
      <c r="G229" s="8">
        <f t="shared" si="33"/>
        <v>957.11</v>
      </c>
      <c r="H229" s="8">
        <f t="shared" si="33"/>
        <v>0.47000000000000003</v>
      </c>
      <c r="I229" s="8">
        <f t="shared" si="33"/>
        <v>0.4</v>
      </c>
      <c r="J229" s="8">
        <f t="shared" si="33"/>
        <v>184.63</v>
      </c>
      <c r="K229" s="8">
        <f t="shared" si="33"/>
        <v>0.08</v>
      </c>
      <c r="L229" s="8">
        <f t="shared" si="33"/>
        <v>17.71</v>
      </c>
      <c r="M229" s="8">
        <f t="shared" si="33"/>
        <v>1342.8000000000002</v>
      </c>
      <c r="N229" s="8">
        <f t="shared" si="33"/>
        <v>1523.8799999999999</v>
      </c>
      <c r="O229" s="8">
        <f t="shared" si="33"/>
        <v>270.26000000000005</v>
      </c>
      <c r="P229" s="8">
        <f t="shared" si="33"/>
        <v>194.54</v>
      </c>
      <c r="Q229" s="8">
        <f t="shared" si="33"/>
        <v>555.72</v>
      </c>
      <c r="R229" s="8">
        <f t="shared" si="33"/>
        <v>7.67</v>
      </c>
      <c r="S229" s="8">
        <f t="shared" si="33"/>
        <v>93.48</v>
      </c>
      <c r="T229" s="8">
        <f t="shared" si="33"/>
        <v>29.16</v>
      </c>
      <c r="U229" s="8">
        <f t="shared" si="33"/>
        <v>246.07</v>
      </c>
    </row>
    <row r="230" spans="1:21">
      <c r="A230" s="3"/>
      <c r="B230" s="5" t="s">
        <v>43</v>
      </c>
      <c r="C230" s="9">
        <f>C229+C221</f>
        <v>1300</v>
      </c>
      <c r="D230" s="9">
        <f t="shared" ref="D230:U230" si="34">D229+D221</f>
        <v>66.600000000000009</v>
      </c>
      <c r="E230" s="9">
        <f t="shared" si="34"/>
        <v>36.54</v>
      </c>
      <c r="F230" s="9">
        <f t="shared" si="34"/>
        <v>201.40000000000003</v>
      </c>
      <c r="G230" s="9">
        <f t="shared" si="34"/>
        <v>1477.4099999999999</v>
      </c>
      <c r="H230" s="9">
        <f t="shared" si="34"/>
        <v>0.72</v>
      </c>
      <c r="I230" s="9">
        <f t="shared" si="34"/>
        <v>0.66</v>
      </c>
      <c r="J230" s="9">
        <f t="shared" si="34"/>
        <v>314.77</v>
      </c>
      <c r="K230" s="9">
        <f t="shared" si="34"/>
        <v>0.16999999999999998</v>
      </c>
      <c r="L230" s="9">
        <f t="shared" si="34"/>
        <v>28.73</v>
      </c>
      <c r="M230" s="9">
        <f t="shared" si="34"/>
        <v>2347.6800000000003</v>
      </c>
      <c r="N230" s="9">
        <f t="shared" si="34"/>
        <v>2655.38</v>
      </c>
      <c r="O230" s="9">
        <f t="shared" si="34"/>
        <v>449.92000000000007</v>
      </c>
      <c r="P230" s="9">
        <f t="shared" si="34"/>
        <v>271.61</v>
      </c>
      <c r="Q230" s="9">
        <f t="shared" si="34"/>
        <v>836.59</v>
      </c>
      <c r="R230" s="9">
        <f t="shared" si="34"/>
        <v>11.82</v>
      </c>
      <c r="S230" s="9">
        <f t="shared" si="34"/>
        <v>208.62</v>
      </c>
      <c r="T230" s="9">
        <f t="shared" si="34"/>
        <v>33.61</v>
      </c>
      <c r="U230" s="9">
        <f t="shared" si="34"/>
        <v>390.47999999999996</v>
      </c>
    </row>
    <row r="231" spans="1:21">
      <c r="A231" s="3"/>
      <c r="B231" s="3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>
      <c r="A232" s="3"/>
    </row>
    <row r="233" spans="1:21">
      <c r="A233" s="3"/>
    </row>
    <row r="234" spans="1:21">
      <c r="A234" s="3"/>
    </row>
    <row r="235" spans="1:21">
      <c r="A235" s="3"/>
    </row>
    <row r="236" spans="1:21">
      <c r="A236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2023-12-25T06:46:12Z</dcterms:created>
  <dcterms:modified xsi:type="dcterms:W3CDTF">2024-11-25T06:37:52Z</dcterms:modified>
  <cp:category/>
</cp:coreProperties>
</file>