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L13"/>
  <c r="J13"/>
  <c r="I13"/>
  <c r="H13"/>
  <c r="G13"/>
  <c r="F13"/>
  <c r="B108"/>
  <c r="L99"/>
  <c r="J99"/>
  <c r="I99"/>
  <c r="H99"/>
  <c r="G99"/>
  <c r="F99"/>
  <c r="B90"/>
  <c r="A90"/>
  <c r="L89"/>
  <c r="J89"/>
  <c r="I89"/>
  <c r="H89"/>
  <c r="G89"/>
  <c r="F89"/>
  <c r="B127"/>
  <c r="A127"/>
  <c r="L126"/>
  <c r="J126"/>
  <c r="I126"/>
  <c r="H126"/>
  <c r="G126"/>
  <c r="F126"/>
  <c r="B118"/>
  <c r="A118"/>
  <c r="L117"/>
  <c r="J117"/>
  <c r="I117"/>
  <c r="H117"/>
  <c r="G117"/>
  <c r="F117"/>
  <c r="F136"/>
  <c r="G136"/>
  <c r="G137" s="1"/>
  <c r="H136"/>
  <c r="I136"/>
  <c r="J136"/>
  <c r="L136"/>
  <c r="L137" s="1"/>
  <c r="B222"/>
  <c r="B232"/>
  <c r="A232"/>
  <c r="L231"/>
  <c r="J231"/>
  <c r="I231"/>
  <c r="H231"/>
  <c r="G231"/>
  <c r="F231"/>
  <c r="A222"/>
  <c r="L221"/>
  <c r="L232" s="1"/>
  <c r="J221"/>
  <c r="J232" s="1"/>
  <c r="I221"/>
  <c r="I232" s="1"/>
  <c r="H221"/>
  <c r="H232" s="1"/>
  <c r="G221"/>
  <c r="G232" s="1"/>
  <c r="F221"/>
  <c r="F232" s="1"/>
  <c r="B213"/>
  <c r="A213"/>
  <c r="L212"/>
  <c r="J212"/>
  <c r="I212"/>
  <c r="H212"/>
  <c r="G212"/>
  <c r="F212"/>
  <c r="B203"/>
  <c r="A203"/>
  <c r="L202"/>
  <c r="L213" s="1"/>
  <c r="J202"/>
  <c r="J213" s="1"/>
  <c r="I202"/>
  <c r="I213" s="1"/>
  <c r="H202"/>
  <c r="H213" s="1"/>
  <c r="G202"/>
  <c r="G213" s="1"/>
  <c r="F202"/>
  <c r="F213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I137"/>
  <c r="A108"/>
  <c r="L107"/>
  <c r="J107"/>
  <c r="I107"/>
  <c r="H107"/>
  <c r="G107"/>
  <c r="F107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G118" l="1"/>
  <c r="I118"/>
  <c r="L118"/>
  <c r="F118"/>
  <c r="H118"/>
  <c r="J118"/>
  <c r="J137"/>
  <c r="H137"/>
  <c r="F137"/>
  <c r="H234"/>
  <c r="G234"/>
  <c r="L234"/>
  <c r="F234"/>
  <c r="I234"/>
  <c r="J234"/>
</calcChain>
</file>

<file path=xl/sharedStrings.xml><?xml version="1.0" encoding="utf-8"?>
<sst xmlns="http://schemas.openxmlformats.org/spreadsheetml/2006/main" count="338" uniqueCount="102">
  <si>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</si>
  <si>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</si>
  <si>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</si>
  <si>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</si>
  <si>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</si>
  <si>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</si>
  <si>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</si>
  <si>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</si>
  <si>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</si>
  <si>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</si>
  <si>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</si>
  <si>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</si>
  <si>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</si>
  <si>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</si>
  <si>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</si>
  <si>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</si>
  <si>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</si>
  <si>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</si>
  <si>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</si>
  <si>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</si>
  <si>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</si>
  <si>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</si>
  <si>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</si>
  <si>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</si>
  <si>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</si>
  <si>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</si>
  <si>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</si>
  <si>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</si>
  <si>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</si>
  <si>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</si>
  <si>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</si>
  <si>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</si>
  <si>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</si>
  <si>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</si>
  <si>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</si>
  <si>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</si>
  <si>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</si>
  <si>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</si>
  <si>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</si>
  <si>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"Озерновская СОШ"</t>
  </si>
  <si>
    <t>Каша жидкая молочная рисовая</t>
  </si>
  <si>
    <t>54-26к</t>
  </si>
  <si>
    <t>Чай с сахаром</t>
  </si>
  <si>
    <t>54-2гн</t>
  </si>
  <si>
    <t>ПРОМ</t>
  </si>
  <si>
    <t>Масло сливочное (порциями)</t>
  </si>
  <si>
    <t>Пшеничный йодированный,ржано-пшеничный</t>
  </si>
  <si>
    <t>Батон нарезной</t>
  </si>
  <si>
    <t>53-19з</t>
  </si>
  <si>
    <t>Повидло абрикосовое</t>
  </si>
  <si>
    <t>Макароны отварные</t>
  </si>
  <si>
    <t>54-1г</t>
  </si>
  <si>
    <t>Кисель с витаминами "Витошка"</t>
  </si>
  <si>
    <t>Пшеничный йодированный</t>
  </si>
  <si>
    <t>Курица тушённая с морковью</t>
  </si>
  <si>
    <t>54-25м</t>
  </si>
  <si>
    <t>54-8з</t>
  </si>
  <si>
    <t>Каша гречневая рассыпчатая</t>
  </si>
  <si>
    <t>54-4г</t>
  </si>
  <si>
    <t>Биточек из курицы</t>
  </si>
  <si>
    <t>54-23м</t>
  </si>
  <si>
    <t>Соус красный основной</t>
  </si>
  <si>
    <t>54-3соус</t>
  </si>
  <si>
    <t>Салат картофельный с морковью и зелёным горошком</t>
  </si>
  <si>
    <t>Плов с курицей</t>
  </si>
  <si>
    <t>54-12м</t>
  </si>
  <si>
    <t>Чай с лимоном и сахаром</t>
  </si>
  <si>
    <t>54-3гн</t>
  </si>
  <si>
    <t>Салат из белокачанной капусты с морковью</t>
  </si>
  <si>
    <t>Каша жидкая молочная манная</t>
  </si>
  <si>
    <t>54-27к</t>
  </si>
  <si>
    <t>Кофейный напиток с молоком</t>
  </si>
  <si>
    <t>54-23гн</t>
  </si>
  <si>
    <t>Масло сливочное(порциями)</t>
  </si>
  <si>
    <t>Компот из смеси сухофруктов</t>
  </si>
  <si>
    <t>54-1хн</t>
  </si>
  <si>
    <t>Каша жидкая молочная овсяная</t>
  </si>
  <si>
    <t>54-22к</t>
  </si>
  <si>
    <t>Сыр твёрдых сортов в нарезке</t>
  </si>
  <si>
    <t>54-1з</t>
  </si>
  <si>
    <t>Рагу из курицы</t>
  </si>
  <si>
    <t>54-22н</t>
  </si>
  <si>
    <t>Салат картофельный с капустой свежей и кукурузой</t>
  </si>
  <si>
    <t>Хлеб пшеничный йодированный</t>
  </si>
  <si>
    <t>Хлеб ржано-пшеничный</t>
  </si>
  <si>
    <t>Биточек из говядины</t>
  </si>
  <si>
    <t>54-6н</t>
  </si>
  <si>
    <t>Салат из моркови и яблока</t>
  </si>
  <si>
    <t>54-11з</t>
  </si>
  <si>
    <t>Каша жидкая молочная пшённая</t>
  </si>
  <si>
    <t>54-24к</t>
  </si>
  <si>
    <t>Масло сливочное порциями</t>
  </si>
  <si>
    <t xml:space="preserve">Пшеничный йодированный </t>
  </si>
  <si>
    <t>54-11г</t>
  </si>
  <si>
    <t>Картофельное пюре</t>
  </si>
  <si>
    <t>Птица тушённая в соусе</t>
  </si>
  <si>
    <t>Какао с молоком</t>
  </si>
  <si>
    <t>54-21гн</t>
  </si>
  <si>
    <t>54-22м</t>
  </si>
  <si>
    <t>Ржано-пшеничный</t>
  </si>
  <si>
    <t>Салат белокочанной капусты с морковью</t>
  </si>
  <si>
    <t>Салат картофельный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</si>
</sst>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58</v>
      </c>
      <c r="L6" s="40">
        <v>16.07</v>
      </c>
    </row>
    <row r="7" spans="1:12" ht="14.4">
      <c r="A7" s="23"/>
      <c r="B7" s="15"/>
      <c r="C7" s="11"/>
      <c r="D7" s="6"/>
      <c r="E7" s="42" t="s">
        <v>85</v>
      </c>
      <c r="F7" s="43">
        <v>80</v>
      </c>
      <c r="G7" s="43">
        <v>14.6</v>
      </c>
      <c r="H7" s="43">
        <v>13.9</v>
      </c>
      <c r="I7" s="43">
        <v>13.1</v>
      </c>
      <c r="J7" s="43">
        <v>236.2</v>
      </c>
      <c r="K7" s="44" t="s">
        <v>86</v>
      </c>
      <c r="L7" s="43">
        <v>37.869999999999997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1.65</v>
      </c>
    </row>
    <row r="9" spans="1:12" ht="14.4">
      <c r="A9" s="23"/>
      <c r="B9" s="15"/>
      <c r="C9" s="11"/>
      <c r="D9" s="7" t="s">
        <v>23</v>
      </c>
      <c r="E9" s="42" t="s">
        <v>53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44</v>
      </c>
      <c r="L9" s="43">
        <v>2.23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61</v>
      </c>
      <c r="F11" s="43">
        <v>30</v>
      </c>
      <c r="G11" s="43">
        <v>1</v>
      </c>
      <c r="H11" s="43">
        <v>0.7</v>
      </c>
      <c r="I11" s="43">
        <v>2.7</v>
      </c>
      <c r="J11" s="43">
        <v>21.2</v>
      </c>
      <c r="K11" s="44" t="s">
        <v>62</v>
      </c>
      <c r="L11" s="43">
        <v>3.16</v>
      </c>
    </row>
    <row r="12" spans="1:12" ht="14.4">
      <c r="A12" s="23"/>
      <c r="B12" s="15"/>
      <c r="C12" s="11"/>
      <c r="D12" s="6"/>
      <c r="E12" s="42" t="s">
        <v>87</v>
      </c>
      <c r="F12" s="43">
        <v>60</v>
      </c>
      <c r="G12" s="43">
        <v>0.5</v>
      </c>
      <c r="H12" s="43">
        <v>6.1</v>
      </c>
      <c r="I12" s="43">
        <v>4.3</v>
      </c>
      <c r="J12" s="43">
        <v>74.3</v>
      </c>
      <c r="K12" s="44" t="s">
        <v>88</v>
      </c>
      <c r="L12" s="43">
        <v>10.18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26.799999999999997</v>
      </c>
      <c r="H13" s="19">
        <f>SUM(H6:H12)</f>
        <v>27.199999999999996</v>
      </c>
      <c r="I13" s="19">
        <f>SUM(I6:I12)</f>
        <v>77.2</v>
      </c>
      <c r="J13" s="19">
        <f>SUM(J6:J12)</f>
        <v>662.5</v>
      </c>
      <c r="K13" s="25"/>
      <c r="L13" s="19">
        <f>SUM(L6:L12)</f>
        <v>71.16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>G13+G23</f>
        <v>26.799999999999997</v>
      </c>
      <c r="H24" s="32">
        <f>H13+H23</f>
        <v>27.199999999999996</v>
      </c>
      <c r="I24" s="32">
        <f>I13+I23</f>
        <v>77.2</v>
      </c>
      <c r="J24" s="32">
        <f>J13+J23</f>
        <v>662.5</v>
      </c>
      <c r="K24" s="32"/>
      <c r="L24" s="32">
        <f>L13+L23</f>
        <v>71.16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90</v>
      </c>
      <c r="L25" s="40">
        <v>19.02</v>
      </c>
    </row>
    <row r="26" spans="1:12" ht="14.4">
      <c r="A26" s="14"/>
      <c r="B26" s="15"/>
      <c r="C26" s="11"/>
      <c r="D26" s="6"/>
      <c r="E26" s="42" t="s">
        <v>91</v>
      </c>
      <c r="F26" s="43">
        <v>10</v>
      </c>
      <c r="G26" s="43">
        <v>0.1</v>
      </c>
      <c r="H26" s="43">
        <v>7.3</v>
      </c>
      <c r="I26" s="43">
        <v>0.1</v>
      </c>
      <c r="J26" s="43">
        <v>66.099999999999994</v>
      </c>
      <c r="K26" s="44" t="s">
        <v>48</v>
      </c>
      <c r="L26" s="43">
        <v>8.4</v>
      </c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22.1</v>
      </c>
      <c r="J27" s="43">
        <v>88.3</v>
      </c>
      <c r="K27" s="44">
        <v>200</v>
      </c>
      <c r="L27" s="43">
        <v>18.559999999999999</v>
      </c>
    </row>
    <row r="28" spans="1:12" ht="14.4">
      <c r="A28" s="14"/>
      <c r="B28" s="15"/>
      <c r="C28" s="11"/>
      <c r="D28" s="7" t="s">
        <v>23</v>
      </c>
      <c r="E28" s="42" t="s">
        <v>92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44</v>
      </c>
      <c r="L28" s="43">
        <v>2.98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47</v>
      </c>
      <c r="F30" s="43">
        <v>30</v>
      </c>
      <c r="G30" s="43">
        <v>2.2999999999999998</v>
      </c>
      <c r="H30" s="43">
        <v>0.9</v>
      </c>
      <c r="I30" s="43">
        <v>15.4</v>
      </c>
      <c r="J30" s="43">
        <v>78.5</v>
      </c>
      <c r="K30" s="44" t="s">
        <v>44</v>
      </c>
      <c r="L30" s="43">
        <v>3.36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14.5</v>
      </c>
      <c r="H32" s="19">
        <f>SUM(H25:H31)</f>
        <v>19.599999999999998</v>
      </c>
      <c r="I32" s="19">
        <f>SUM(I25:I31)</f>
        <v>98.7</v>
      </c>
      <c r="J32" s="19">
        <f>SUM(J25:J31)</f>
        <v>629.1</v>
      </c>
      <c r="K32" s="25"/>
      <c r="L32" s="19">
        <f>SUM(L25:L31)</f>
        <v>52.32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>G32+G42</f>
        <v>14.5</v>
      </c>
      <c r="H43" s="32">
        <f>H32+H42</f>
        <v>19.599999999999998</v>
      </c>
      <c r="I43" s="32">
        <f>I32+I42</f>
        <v>98.7</v>
      </c>
      <c r="J43" s="32">
        <f>J32+J42</f>
        <v>629.1</v>
      </c>
      <c r="K43" s="32"/>
      <c r="L43" s="32">
        <f>L32+L42</f>
        <v>52.32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 t="s">
        <v>93</v>
      </c>
      <c r="L44" s="40">
        <v>18.78</v>
      </c>
    </row>
    <row r="45" spans="1:12" ht="14.4">
      <c r="A45" s="23"/>
      <c r="B45" s="15"/>
      <c r="C45" s="11"/>
      <c r="D45" s="6"/>
      <c r="E45" s="42" t="s">
        <v>95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/>
      <c r="L45" s="43">
        <v>31.3</v>
      </c>
    </row>
    <row r="46" spans="1:12" ht="14.4">
      <c r="A46" s="23"/>
      <c r="B46" s="15"/>
      <c r="C46" s="11"/>
      <c r="D46" s="7" t="s">
        <v>22</v>
      </c>
      <c r="E46" s="42" t="s">
        <v>96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97</v>
      </c>
      <c r="L46" s="43">
        <v>17.36</v>
      </c>
    </row>
    <row r="47" spans="1:12" ht="14.4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43">
        <v>2.23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100</v>
      </c>
      <c r="F49" s="43">
        <v>60</v>
      </c>
      <c r="G49" s="43">
        <v>1</v>
      </c>
      <c r="H49" s="43">
        <v>6.1</v>
      </c>
      <c r="I49" s="43">
        <v>5.8</v>
      </c>
      <c r="J49" s="43">
        <v>81.5</v>
      </c>
      <c r="K49" s="44" t="s">
        <v>56</v>
      </c>
      <c r="L49" s="43">
        <v>7.44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>SUM(G44:G50)</f>
        <v>23.3</v>
      </c>
      <c r="H51" s="19">
        <f>SUM(H44:H50)</f>
        <v>29.1</v>
      </c>
      <c r="I51" s="19">
        <f>SUM(I44:I50)</f>
        <v>55.399999999999991</v>
      </c>
      <c r="J51" s="19">
        <f>SUM(J44:J50)</f>
        <v>576.59999999999991</v>
      </c>
      <c r="K51" s="25"/>
      <c r="L51" s="19">
        <f>SUM(L44:L50)</f>
        <v>77.11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>G51+G61</f>
        <v>23.3</v>
      </c>
      <c r="H62" s="32">
        <f>H51+H61</f>
        <v>29.1</v>
      </c>
      <c r="I62" s="32">
        <f>I51+I61</f>
        <v>55.399999999999991</v>
      </c>
      <c r="J62" s="32">
        <f>J51+J61</f>
        <v>576.59999999999991</v>
      </c>
      <c r="K62" s="32"/>
      <c r="L62" s="32">
        <f>L51+L61</f>
        <v>77.11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98</v>
      </c>
      <c r="L63" s="40">
        <v>51.72</v>
      </c>
    </row>
    <row r="64" spans="1:12" ht="14.4">
      <c r="A64" s="23"/>
      <c r="B64" s="15"/>
      <c r="C64" s="11"/>
      <c r="D64" s="6"/>
      <c r="E64" s="42" t="s">
        <v>63</v>
      </c>
      <c r="F64" s="43">
        <v>60</v>
      </c>
      <c r="G64" s="43">
        <v>1.7</v>
      </c>
      <c r="H64" s="43">
        <v>4.3</v>
      </c>
      <c r="I64" s="43">
        <v>6.2</v>
      </c>
      <c r="J64" s="43">
        <v>70.3</v>
      </c>
      <c r="K64" s="44">
        <v>290</v>
      </c>
      <c r="L64" s="43">
        <v>7.69</v>
      </c>
    </row>
    <row r="65" spans="1:12" ht="14.4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67</v>
      </c>
      <c r="L65" s="43">
        <v>2.65</v>
      </c>
    </row>
    <row r="66" spans="1:12" ht="14.4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44</v>
      </c>
      <c r="L66" s="43">
        <v>2.98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23</v>
      </c>
      <c r="E68" s="42" t="s">
        <v>99</v>
      </c>
      <c r="F68" s="43">
        <v>40</v>
      </c>
      <c r="G68" s="43">
        <v>2.6</v>
      </c>
      <c r="H68" s="43">
        <v>0.5</v>
      </c>
      <c r="I68" s="43">
        <v>15.8</v>
      </c>
      <c r="J68" s="43">
        <v>78.2</v>
      </c>
      <c r="K68" s="44" t="s">
        <v>44</v>
      </c>
      <c r="L68" s="43">
        <v>2.4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28.5</v>
      </c>
      <c r="H70" s="19">
        <f>SUM(H63:H69)</f>
        <v>12.200000000000001</v>
      </c>
      <c r="I70" s="19">
        <f>SUM(I63:I69)</f>
        <v>65.8</v>
      </c>
      <c r="J70" s="19">
        <f>SUM(J63:J69)</f>
        <v>487.5</v>
      </c>
      <c r="K70" s="25"/>
      <c r="L70" s="19">
        <f>SUM(L63:L69)</f>
        <v>67.44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>G70+G80</f>
        <v>28.5</v>
      </c>
      <c r="H81" s="32">
        <f>H70+H80</f>
        <v>12.200000000000001</v>
      </c>
      <c r="I81" s="32">
        <f>I70+I80</f>
        <v>65.8</v>
      </c>
      <c r="J81" s="32">
        <f>J70+J80</f>
        <v>487.5</v>
      </c>
      <c r="K81" s="32"/>
      <c r="L81" s="32">
        <f>L70+L80</f>
        <v>67.44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41</v>
      </c>
      <c r="L82" s="40">
        <v>20.100000000000001</v>
      </c>
    </row>
    <row r="83" spans="1:12" ht="14.4">
      <c r="A83" s="23"/>
      <c r="B83" s="15"/>
      <c r="C83" s="11"/>
      <c r="D83" s="6"/>
      <c r="E83" s="42" t="s">
        <v>45</v>
      </c>
      <c r="F83" s="43">
        <v>4</v>
      </c>
      <c r="G83" s="43">
        <v>0</v>
      </c>
      <c r="H83" s="43">
        <v>2.9</v>
      </c>
      <c r="I83" s="43">
        <v>0.1</v>
      </c>
      <c r="J83" s="43">
        <v>26.4</v>
      </c>
      <c r="K83" s="44" t="s">
        <v>48</v>
      </c>
      <c r="L83" s="43">
        <v>3.36</v>
      </c>
    </row>
    <row r="84" spans="1:12" ht="14.4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43</v>
      </c>
      <c r="L84" s="43">
        <v>1.65</v>
      </c>
    </row>
    <row r="85" spans="1:12" ht="14.4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4.3</v>
      </c>
      <c r="H85" s="43">
        <v>0.5</v>
      </c>
      <c r="I85" s="43">
        <v>27.6</v>
      </c>
      <c r="J85" s="43">
        <v>132.9</v>
      </c>
      <c r="K85" s="44" t="s">
        <v>44</v>
      </c>
      <c r="L85" s="43">
        <v>4.18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23</v>
      </c>
      <c r="E87" s="42" t="s">
        <v>47</v>
      </c>
      <c r="F87" s="43">
        <v>22</v>
      </c>
      <c r="G87" s="43">
        <v>1.7</v>
      </c>
      <c r="H87" s="43">
        <v>0.6</v>
      </c>
      <c r="I87" s="43">
        <v>11.3</v>
      </c>
      <c r="J87" s="43">
        <v>57.6</v>
      </c>
      <c r="K87" s="44" t="s">
        <v>44</v>
      </c>
      <c r="L87" s="43">
        <v>2.46</v>
      </c>
    </row>
    <row r="88" spans="1:12" ht="14.4">
      <c r="A88" s="23"/>
      <c r="B88" s="15"/>
      <c r="C88" s="11"/>
      <c r="D88" s="6"/>
      <c r="E88" s="42" t="s">
        <v>49</v>
      </c>
      <c r="F88" s="43">
        <v>25</v>
      </c>
      <c r="G88" s="43">
        <v>0.1</v>
      </c>
      <c r="H88" s="43">
        <v>0</v>
      </c>
      <c r="I88" s="43">
        <v>16</v>
      </c>
      <c r="J88" s="43">
        <v>64.3</v>
      </c>
      <c r="K88" s="44" t="s">
        <v>44</v>
      </c>
      <c r="L88" s="43">
        <v>3.9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531</v>
      </c>
      <c r="G89" s="19">
        <f>SUM(G82:G88)</f>
        <v>11.299999999999999</v>
      </c>
      <c r="H89" s="19">
        <f>SUM(H82:H88)</f>
        <v>10.299999999999999</v>
      </c>
      <c r="I89" s="19">
        <f>SUM(I82:I88)</f>
        <v>88.100000000000009</v>
      </c>
      <c r="J89" s="19">
        <f>SUM(J82:J88)</f>
        <v>491.90000000000003</v>
      </c>
      <c r="K89" s="25"/>
      <c r="L89" s="19">
        <f>SUM(L82:L88)</f>
        <v>35.65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thickBot="1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0">
        <v>1</v>
      </c>
      <c r="B100" s="21">
        <v>6</v>
      </c>
      <c r="C100" s="22" t="s">
        <v>20</v>
      </c>
      <c r="D100" s="5" t="s">
        <v>21</v>
      </c>
      <c r="E100" s="39" t="s">
        <v>50</v>
      </c>
      <c r="F100" s="40">
        <v>150</v>
      </c>
      <c r="G100" s="40">
        <v>5.3</v>
      </c>
      <c r="H100" s="40">
        <v>4.9000000000000004</v>
      </c>
      <c r="I100" s="40">
        <v>32.799999999999997</v>
      </c>
      <c r="J100" s="40">
        <v>196.8</v>
      </c>
      <c r="K100" s="41" t="s">
        <v>51</v>
      </c>
      <c r="L100" s="40">
        <v>11.96</v>
      </c>
    </row>
    <row r="101" spans="1:12" ht="14.4">
      <c r="A101" s="23"/>
      <c r="B101" s="15"/>
      <c r="C101" s="11"/>
      <c r="D101" s="6"/>
      <c r="E101" s="42" t="s">
        <v>54</v>
      </c>
      <c r="F101" s="43">
        <v>90</v>
      </c>
      <c r="G101" s="43">
        <v>12.7</v>
      </c>
      <c r="H101" s="43">
        <v>5.2</v>
      </c>
      <c r="I101" s="43">
        <v>4</v>
      </c>
      <c r="J101" s="43">
        <v>113.7</v>
      </c>
      <c r="K101" s="44" t="s">
        <v>55</v>
      </c>
      <c r="L101" s="43">
        <v>31.3</v>
      </c>
    </row>
    <row r="102" spans="1:12" ht="14.4">
      <c r="A102" s="23"/>
      <c r="B102" s="15"/>
      <c r="C102" s="11"/>
      <c r="D102" s="7" t="s">
        <v>22</v>
      </c>
      <c r="E102" s="42" t="s">
        <v>74</v>
      </c>
      <c r="F102" s="43">
        <v>200</v>
      </c>
      <c r="G102" s="43">
        <v>0.5</v>
      </c>
      <c r="H102" s="43">
        <v>0</v>
      </c>
      <c r="I102" s="43">
        <v>19.8</v>
      </c>
      <c r="J102" s="43">
        <v>81</v>
      </c>
      <c r="K102" s="44" t="s">
        <v>75</v>
      </c>
      <c r="L102" s="43">
        <v>9.9</v>
      </c>
    </row>
    <row r="103" spans="1:12" ht="14.4">
      <c r="A103" s="23"/>
      <c r="B103" s="15"/>
      <c r="C103" s="11"/>
      <c r="D103" s="7" t="s">
        <v>23</v>
      </c>
      <c r="E103" s="42" t="s">
        <v>53</v>
      </c>
      <c r="F103" s="43">
        <v>20</v>
      </c>
      <c r="G103" s="43">
        <v>1.5</v>
      </c>
      <c r="H103" s="43">
        <v>0.2</v>
      </c>
      <c r="I103" s="43">
        <v>9.8000000000000007</v>
      </c>
      <c r="J103" s="43">
        <v>46.9</v>
      </c>
      <c r="K103" s="44" t="s">
        <v>44</v>
      </c>
      <c r="L103" s="43">
        <v>1.49</v>
      </c>
    </row>
    <row r="104" spans="1:12" ht="14.4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6"/>
      <c r="E105" s="42" t="s">
        <v>101</v>
      </c>
      <c r="F105" s="43">
        <v>60</v>
      </c>
      <c r="G105" s="43">
        <v>1.1000000000000001</v>
      </c>
      <c r="H105" s="43">
        <v>2.8</v>
      </c>
      <c r="I105" s="43">
        <v>8.1999999999999993</v>
      </c>
      <c r="J105" s="43">
        <v>62.8</v>
      </c>
      <c r="K105" s="44">
        <v>35</v>
      </c>
      <c r="L105" s="43">
        <v>5.27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4"/>
      <c r="B107" s="17"/>
      <c r="C107" s="8"/>
      <c r="D107" s="18" t="s">
        <v>33</v>
      </c>
      <c r="E107" s="9"/>
      <c r="F107" s="19">
        <f>SUM(F100:F106)</f>
        <v>520</v>
      </c>
      <c r="G107" s="19">
        <f>SUM(G100:G106)</f>
        <v>21.1</v>
      </c>
      <c r="H107" s="19">
        <f>SUM(H100:H106)</f>
        <v>13.100000000000001</v>
      </c>
      <c r="I107" s="19">
        <f>SUM(I100:I106)</f>
        <v>74.599999999999994</v>
      </c>
      <c r="J107" s="19">
        <f>SUM(J100:J106)</f>
        <v>501.2</v>
      </c>
      <c r="K107" s="25"/>
      <c r="L107" s="19">
        <f>SUM(L100:L106)</f>
        <v>59.92</v>
      </c>
    </row>
    <row r="108" spans="1:12" ht="14.4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>SUM(G108:G116)</f>
        <v>0</v>
      </c>
      <c r="H117" s="19">
        <f>SUM(H108:H116)</f>
        <v>0</v>
      </c>
      <c r="I117" s="19">
        <f>SUM(I108:I116)</f>
        <v>0</v>
      </c>
      <c r="J117" s="19">
        <f>SUM(J108:J116)</f>
        <v>0</v>
      </c>
      <c r="K117" s="25"/>
      <c r="L117" s="19">
        <f>SUM(L108:L116)</f>
        <v>0</v>
      </c>
    </row>
    <row r="118" spans="1:12" ht="13.8" thickBot="1">
      <c r="A118" s="29">
        <f>A100</f>
        <v>1</v>
      </c>
      <c r="B118" s="30">
        <f>B100</f>
        <v>6</v>
      </c>
      <c r="C118" s="52" t="s">
        <v>4</v>
      </c>
      <c r="D118" s="54"/>
      <c r="E118" s="31"/>
      <c r="F118" s="32">
        <f>F107+F117</f>
        <v>520</v>
      </c>
      <c r="G118" s="32">
        <f>G107+G117</f>
        <v>21.1</v>
      </c>
      <c r="H118" s="32">
        <f>H107+H117</f>
        <v>13.100000000000001</v>
      </c>
      <c r="I118" s="32">
        <f>I107+I117</f>
        <v>74.599999999999994</v>
      </c>
      <c r="J118" s="32">
        <f>J107+J117</f>
        <v>501.2</v>
      </c>
      <c r="K118" s="32"/>
      <c r="L118" s="32">
        <f>L107+L117</f>
        <v>59.92</v>
      </c>
    </row>
    <row r="119" spans="1:12" ht="14.4">
      <c r="A119" s="20">
        <v>2</v>
      </c>
      <c r="B119" s="21">
        <v>1</v>
      </c>
      <c r="C119" s="22" t="s">
        <v>20</v>
      </c>
      <c r="D119" s="5" t="s">
        <v>21</v>
      </c>
      <c r="E119" s="39" t="s">
        <v>57</v>
      </c>
      <c r="F119" s="40">
        <v>150</v>
      </c>
      <c r="G119" s="40">
        <v>8.1999999999999993</v>
      </c>
      <c r="H119" s="40">
        <v>6.3</v>
      </c>
      <c r="I119" s="40">
        <v>35.9</v>
      </c>
      <c r="J119" s="40">
        <v>233.7</v>
      </c>
      <c r="K119" s="41" t="s">
        <v>58</v>
      </c>
      <c r="L119" s="40">
        <v>16.07</v>
      </c>
    </row>
    <row r="120" spans="1:12" ht="14.4">
      <c r="A120" s="23"/>
      <c r="B120" s="15"/>
      <c r="C120" s="11"/>
      <c r="D120" s="6"/>
      <c r="E120" s="42" t="s">
        <v>59</v>
      </c>
      <c r="F120" s="43">
        <v>80</v>
      </c>
      <c r="G120" s="43">
        <v>15.3</v>
      </c>
      <c r="H120" s="43">
        <v>3.4</v>
      </c>
      <c r="I120" s="43">
        <v>10.7</v>
      </c>
      <c r="J120" s="43">
        <v>134.9</v>
      </c>
      <c r="K120" s="44" t="s">
        <v>60</v>
      </c>
      <c r="L120" s="43">
        <v>37.869999999999997</v>
      </c>
    </row>
    <row r="121" spans="1:12" ht="14.4">
      <c r="A121" s="23"/>
      <c r="B121" s="15"/>
      <c r="C121" s="11"/>
      <c r="D121" s="7" t="s">
        <v>22</v>
      </c>
      <c r="E121" s="42" t="s">
        <v>42</v>
      </c>
      <c r="F121" s="43">
        <v>200</v>
      </c>
      <c r="G121" s="43">
        <v>0.2</v>
      </c>
      <c r="H121" s="43">
        <v>0</v>
      </c>
      <c r="I121" s="43">
        <v>6.4</v>
      </c>
      <c r="J121" s="43">
        <v>26.8</v>
      </c>
      <c r="K121" s="44" t="s">
        <v>43</v>
      </c>
      <c r="L121" s="43">
        <v>1.65</v>
      </c>
    </row>
    <row r="122" spans="1:12" ht="14.4">
      <c r="A122" s="23"/>
      <c r="B122" s="15"/>
      <c r="C122" s="11"/>
      <c r="D122" s="7" t="s">
        <v>23</v>
      </c>
      <c r="E122" s="42" t="s">
        <v>53</v>
      </c>
      <c r="F122" s="43">
        <v>40</v>
      </c>
      <c r="G122" s="43">
        <v>3</v>
      </c>
      <c r="H122" s="43">
        <v>0.3</v>
      </c>
      <c r="I122" s="43">
        <v>19.7</v>
      </c>
      <c r="J122" s="43">
        <v>93.8</v>
      </c>
      <c r="K122" s="44" t="s">
        <v>44</v>
      </c>
      <c r="L122" s="43">
        <v>2.98</v>
      </c>
    </row>
    <row r="123" spans="1:12" ht="14.4">
      <c r="A123" s="23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 t="s">
        <v>61</v>
      </c>
      <c r="F124" s="43">
        <v>30</v>
      </c>
      <c r="G124" s="43">
        <v>1</v>
      </c>
      <c r="H124" s="43">
        <v>0.7</v>
      </c>
      <c r="I124" s="43">
        <v>2.7</v>
      </c>
      <c r="J124" s="43">
        <v>21.2</v>
      </c>
      <c r="K124" s="44" t="s">
        <v>62</v>
      </c>
      <c r="L124" s="43">
        <v>3.16</v>
      </c>
    </row>
    <row r="125" spans="1:12" ht="14.4">
      <c r="A125" s="23"/>
      <c r="B125" s="15"/>
      <c r="C125" s="11"/>
      <c r="D125" s="6"/>
      <c r="E125" s="42" t="s">
        <v>63</v>
      </c>
      <c r="F125" s="43">
        <v>60</v>
      </c>
      <c r="G125" s="43">
        <v>1.7</v>
      </c>
      <c r="H125" s="43">
        <v>4.3</v>
      </c>
      <c r="I125" s="43">
        <v>6.2</v>
      </c>
      <c r="J125" s="43">
        <v>70.3</v>
      </c>
      <c r="K125" s="44"/>
      <c r="L125" s="43">
        <v>7.69</v>
      </c>
    </row>
    <row r="126" spans="1:12" ht="14.4">
      <c r="A126" s="24"/>
      <c r="B126" s="17"/>
      <c r="C126" s="8"/>
      <c r="D126" s="18" t="s">
        <v>33</v>
      </c>
      <c r="E126" s="9"/>
      <c r="F126" s="19">
        <f>SUM(F119:F125)</f>
        <v>560</v>
      </c>
      <c r="G126" s="19">
        <f>SUM(G119:G125)</f>
        <v>29.4</v>
      </c>
      <c r="H126" s="19">
        <f>SUM(H119:H125)</f>
        <v>15</v>
      </c>
      <c r="I126" s="19">
        <f>SUM(I119:I125)</f>
        <v>81.599999999999994</v>
      </c>
      <c r="J126" s="19">
        <f>SUM(J119:J125)</f>
        <v>580.70000000000005</v>
      </c>
      <c r="K126" s="25"/>
      <c r="L126" s="19">
        <f>SUM(L119:L125)</f>
        <v>69.419999999999987</v>
      </c>
    </row>
    <row r="127" spans="1:12" ht="14.4">
      <c r="A127" s="26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23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23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23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23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23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23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>SUM(G127:G135)</f>
        <v>0</v>
      </c>
      <c r="H136" s="19">
        <f>SUM(H127:H135)</f>
        <v>0</v>
      </c>
      <c r="I136" s="19">
        <f>SUM(I127:I135)</f>
        <v>0</v>
      </c>
      <c r="J136" s="19">
        <f>SUM(J127:J135)</f>
        <v>0</v>
      </c>
      <c r="K136" s="25"/>
      <c r="L136" s="19">
        <f>SUM(L127:L135)</f>
        <v>0</v>
      </c>
    </row>
    <row r="137" spans="1:12" ht="15" thickBot="1">
      <c r="A137" s="29">
        <f>A119</f>
        <v>2</v>
      </c>
      <c r="B137" s="30">
        <f>B119</f>
        <v>1</v>
      </c>
      <c r="C137" s="52" t="s">
        <v>4</v>
      </c>
      <c r="D137" s="53"/>
      <c r="E137" s="31"/>
      <c r="F137" s="32">
        <f>F126+F136</f>
        <v>560</v>
      </c>
      <c r="G137" s="32">
        <f>G126+G136</f>
        <v>29.4</v>
      </c>
      <c r="H137" s="32">
        <f>H126+H136</f>
        <v>15</v>
      </c>
      <c r="I137" s="32">
        <f>I126+I136</f>
        <v>81.599999999999994</v>
      </c>
      <c r="J137" s="32">
        <f>J126+J136</f>
        <v>580.70000000000005</v>
      </c>
      <c r="K137" s="32"/>
      <c r="L137" s="32">
        <f>L126+L136</f>
        <v>69.419999999999987</v>
      </c>
    </row>
    <row r="138" spans="1:12" ht="14.4">
      <c r="A138" s="14">
        <v>2</v>
      </c>
      <c r="B138" s="15">
        <v>2</v>
      </c>
      <c r="C138" s="22" t="s">
        <v>20</v>
      </c>
      <c r="D138" s="5" t="s">
        <v>21</v>
      </c>
      <c r="E138" s="39" t="s">
        <v>64</v>
      </c>
      <c r="F138" s="40">
        <v>200</v>
      </c>
      <c r="G138" s="40">
        <v>27.2</v>
      </c>
      <c r="H138" s="40">
        <v>8.1</v>
      </c>
      <c r="I138" s="40">
        <v>33.200000000000003</v>
      </c>
      <c r="J138" s="40">
        <v>314.60000000000002</v>
      </c>
      <c r="K138" s="41" t="s">
        <v>65</v>
      </c>
      <c r="L138" s="40">
        <v>60</v>
      </c>
    </row>
    <row r="139" spans="1:12" ht="14.4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22</v>
      </c>
      <c r="E140" s="42" t="s">
        <v>66</v>
      </c>
      <c r="F140" s="43">
        <v>200</v>
      </c>
      <c r="G140" s="43">
        <v>0.2</v>
      </c>
      <c r="H140" s="43">
        <v>0.1</v>
      </c>
      <c r="I140" s="43">
        <v>6.6</v>
      </c>
      <c r="J140" s="43">
        <v>27.9</v>
      </c>
      <c r="K140" s="44" t="s">
        <v>67</v>
      </c>
      <c r="L140" s="43">
        <v>2.65</v>
      </c>
    </row>
    <row r="141" spans="1:12" ht="14.4">
      <c r="A141" s="14"/>
      <c r="B141" s="15"/>
      <c r="C141" s="11"/>
      <c r="D141" s="7" t="s">
        <v>23</v>
      </c>
      <c r="E141" s="42" t="s">
        <v>53</v>
      </c>
      <c r="F141" s="43">
        <v>40</v>
      </c>
      <c r="G141" s="43">
        <v>3</v>
      </c>
      <c r="H141" s="43">
        <v>0.3</v>
      </c>
      <c r="I141" s="43">
        <v>19.7</v>
      </c>
      <c r="J141" s="43">
        <v>93.8</v>
      </c>
      <c r="K141" s="44" t="s">
        <v>44</v>
      </c>
      <c r="L141" s="43">
        <v>2.98</v>
      </c>
    </row>
    <row r="142" spans="1:12" ht="15.75" customHeight="1">
      <c r="A142" s="14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14"/>
      <c r="B143" s="15"/>
      <c r="C143" s="11"/>
      <c r="D143" s="6"/>
      <c r="E143" s="42" t="s">
        <v>68</v>
      </c>
      <c r="F143" s="43">
        <v>60</v>
      </c>
      <c r="G143" s="43">
        <v>1</v>
      </c>
      <c r="H143" s="43">
        <v>6.1</v>
      </c>
      <c r="I143" s="43">
        <v>5.8</v>
      </c>
      <c r="J143" s="43">
        <v>81.5</v>
      </c>
      <c r="K143" s="44" t="s">
        <v>56</v>
      </c>
      <c r="L143" s="43">
        <v>7.44</v>
      </c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6"/>
      <c r="B145" s="17"/>
      <c r="C145" s="8"/>
      <c r="D145" s="18" t="s">
        <v>33</v>
      </c>
      <c r="E145" s="9"/>
      <c r="F145" s="19">
        <f>SUM(F138:F144)</f>
        <v>500</v>
      </c>
      <c r="G145" s="19">
        <f>SUM(G138:G144)</f>
        <v>31.4</v>
      </c>
      <c r="H145" s="19">
        <f>SUM(H138:H144)</f>
        <v>14.6</v>
      </c>
      <c r="I145" s="19">
        <f>SUM(I138:I144)</f>
        <v>65.3</v>
      </c>
      <c r="J145" s="19">
        <f>SUM(J138:J144)</f>
        <v>517.79999999999995</v>
      </c>
      <c r="K145" s="25"/>
      <c r="L145" s="19">
        <f>SUM(L138:L144)</f>
        <v>73.069999999999993</v>
      </c>
    </row>
    <row r="146" spans="1:12" ht="14.4">
      <c r="A146" s="13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14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14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14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14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14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6"/>
      <c r="B155" s="17"/>
      <c r="C155" s="8"/>
      <c r="D155" s="18" t="s">
        <v>33</v>
      </c>
      <c r="E155" s="9"/>
      <c r="F155" s="19">
        <f>SUM(F146:F154)</f>
        <v>0</v>
      </c>
      <c r="G155" s="19">
        <f>SUM(G146:G154)</f>
        <v>0</v>
      </c>
      <c r="H155" s="19">
        <f>SUM(H146:H154)</f>
        <v>0</v>
      </c>
      <c r="I155" s="19">
        <f>SUM(I146:I154)</f>
        <v>0</v>
      </c>
      <c r="J155" s="19">
        <f>SUM(J146:J154)</f>
        <v>0</v>
      </c>
      <c r="K155" s="25"/>
      <c r="L155" s="19">
        <f>SUM(L146:L154)</f>
        <v>0</v>
      </c>
    </row>
    <row r="156" spans="1:12" ht="15" thickBot="1">
      <c r="A156" s="33">
        <f>A138</f>
        <v>2</v>
      </c>
      <c r="B156" s="33">
        <f>B138</f>
        <v>2</v>
      </c>
      <c r="C156" s="52" t="s">
        <v>4</v>
      </c>
      <c r="D156" s="53"/>
      <c r="E156" s="31"/>
      <c r="F156" s="32">
        <f>F145+F155</f>
        <v>500</v>
      </c>
      <c r="G156" s="32">
        <f>G145+G155</f>
        <v>31.4</v>
      </c>
      <c r="H156" s="32">
        <f>H145+H155</f>
        <v>14.6</v>
      </c>
      <c r="I156" s="32">
        <f>I145+I155</f>
        <v>65.3</v>
      </c>
      <c r="J156" s="32">
        <f>J145+J155</f>
        <v>517.79999999999995</v>
      </c>
      <c r="K156" s="32"/>
      <c r="L156" s="32">
        <f>L145+L155</f>
        <v>73.069999999999993</v>
      </c>
    </row>
    <row r="157" spans="1:12" ht="14.4">
      <c r="A157" s="20">
        <v>2</v>
      </c>
      <c r="B157" s="21">
        <v>3</v>
      </c>
      <c r="C157" s="22" t="s">
        <v>20</v>
      </c>
      <c r="D157" s="5" t="s">
        <v>21</v>
      </c>
      <c r="E157" s="39" t="s">
        <v>69</v>
      </c>
      <c r="F157" s="40">
        <v>220</v>
      </c>
      <c r="G157" s="40">
        <v>5.9</v>
      </c>
      <c r="H157" s="40">
        <v>6.3</v>
      </c>
      <c r="I157" s="40">
        <v>27.8</v>
      </c>
      <c r="J157" s="40">
        <v>191.7</v>
      </c>
      <c r="K157" s="41" t="s">
        <v>70</v>
      </c>
      <c r="L157" s="40">
        <v>17.95</v>
      </c>
    </row>
    <row r="158" spans="1:12" ht="14.4">
      <c r="A158" s="23"/>
      <c r="B158" s="15"/>
      <c r="C158" s="11"/>
      <c r="D158" s="6"/>
      <c r="E158" s="42" t="s">
        <v>73</v>
      </c>
      <c r="F158" s="43">
        <v>4</v>
      </c>
      <c r="G158" s="43">
        <v>0</v>
      </c>
      <c r="H158" s="43">
        <v>2.9</v>
      </c>
      <c r="I158" s="43">
        <v>0.1</v>
      </c>
      <c r="J158" s="43">
        <v>26.4</v>
      </c>
      <c r="K158" s="44" t="s">
        <v>48</v>
      </c>
      <c r="L158" s="43">
        <v>3.36</v>
      </c>
    </row>
    <row r="159" spans="1:12" ht="14.4">
      <c r="A159" s="23"/>
      <c r="B159" s="15"/>
      <c r="C159" s="11"/>
      <c r="D159" s="7" t="s">
        <v>22</v>
      </c>
      <c r="E159" s="42" t="s">
        <v>71</v>
      </c>
      <c r="F159" s="43">
        <v>200</v>
      </c>
      <c r="G159" s="43">
        <v>3.9</v>
      </c>
      <c r="H159" s="43">
        <v>2.9</v>
      </c>
      <c r="I159" s="43">
        <v>11.2</v>
      </c>
      <c r="J159" s="43">
        <v>86</v>
      </c>
      <c r="K159" s="44" t="s">
        <v>72</v>
      </c>
      <c r="L159" s="43">
        <v>16.48</v>
      </c>
    </row>
    <row r="160" spans="1:12" ht="14.4">
      <c r="A160" s="23"/>
      <c r="B160" s="15"/>
      <c r="C160" s="11"/>
      <c r="D160" s="7" t="s">
        <v>23</v>
      </c>
      <c r="E160" s="42" t="s">
        <v>53</v>
      </c>
      <c r="F160" s="43">
        <v>30</v>
      </c>
      <c r="G160" s="43">
        <v>2.2999999999999998</v>
      </c>
      <c r="H160" s="43">
        <v>0.2</v>
      </c>
      <c r="I160" s="43">
        <v>14.8</v>
      </c>
      <c r="J160" s="43">
        <v>70.3</v>
      </c>
      <c r="K160" s="44" t="s">
        <v>44</v>
      </c>
      <c r="L160" s="43">
        <v>2.23</v>
      </c>
    </row>
    <row r="161" spans="1:12" ht="14.4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6"/>
      <c r="E162" s="42" t="s">
        <v>47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44</v>
      </c>
      <c r="L162" s="43">
        <v>2.46</v>
      </c>
    </row>
    <row r="163" spans="1:12" ht="14.4">
      <c r="A163" s="23"/>
      <c r="B163" s="15"/>
      <c r="C163" s="11"/>
      <c r="D163" s="6"/>
      <c r="E163" s="42" t="s">
        <v>49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44</v>
      </c>
      <c r="L163" s="43">
        <v>3.9</v>
      </c>
    </row>
    <row r="164" spans="1:12" ht="14.4">
      <c r="A164" s="24"/>
      <c r="B164" s="17"/>
      <c r="C164" s="8"/>
      <c r="D164" s="18" t="s">
        <v>33</v>
      </c>
      <c r="E164" s="9"/>
      <c r="F164" s="19">
        <f>SUM(F157:F163)</f>
        <v>501</v>
      </c>
      <c r="G164" s="19">
        <f>SUM(G157:G163)</f>
        <v>13.9</v>
      </c>
      <c r="H164" s="19">
        <f>SUM(H157:H163)</f>
        <v>12.899999999999999</v>
      </c>
      <c r="I164" s="19">
        <f>SUM(I157:I163)</f>
        <v>81.2</v>
      </c>
      <c r="J164" s="19">
        <f>SUM(J157:J163)</f>
        <v>496.30000000000007</v>
      </c>
      <c r="K164" s="25"/>
      <c r="L164" s="19">
        <f>SUM(L157:L163)</f>
        <v>46.379999999999995</v>
      </c>
    </row>
    <row r="165" spans="1:12" ht="14.4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>SUM(G165:G173)</f>
        <v>0</v>
      </c>
      <c r="H174" s="19">
        <f>SUM(H165:H173)</f>
        <v>0</v>
      </c>
      <c r="I174" s="19">
        <f>SUM(I165:I173)</f>
        <v>0</v>
      </c>
      <c r="J174" s="19">
        <f>SUM(J165:J173)</f>
        <v>0</v>
      </c>
      <c r="K174" s="25"/>
      <c r="L174" s="19">
        <f>SUM(L165:L173)</f>
        <v>0</v>
      </c>
    </row>
    <row r="175" spans="1:12" ht="15" thickBot="1">
      <c r="A175" s="29">
        <f>A157</f>
        <v>2</v>
      </c>
      <c r="B175" s="30">
        <f>B157</f>
        <v>3</v>
      </c>
      <c r="C175" s="52" t="s">
        <v>4</v>
      </c>
      <c r="D175" s="53"/>
      <c r="E175" s="31"/>
      <c r="F175" s="32">
        <f>F164+F174</f>
        <v>501</v>
      </c>
      <c r="G175" s="32">
        <f>G164+G174</f>
        <v>13.9</v>
      </c>
      <c r="H175" s="32">
        <f>H164+H174</f>
        <v>12.899999999999999</v>
      </c>
      <c r="I175" s="32">
        <f>I164+I174</f>
        <v>81.2</v>
      </c>
      <c r="J175" s="32">
        <f>J164+J174</f>
        <v>496.30000000000007</v>
      </c>
      <c r="K175" s="32"/>
      <c r="L175" s="32">
        <f>L164+L174</f>
        <v>46.379999999999995</v>
      </c>
    </row>
    <row r="176" spans="1:12" ht="14.4">
      <c r="A176" s="20">
        <v>2</v>
      </c>
      <c r="B176" s="21">
        <v>4</v>
      </c>
      <c r="C176" s="22" t="s">
        <v>20</v>
      </c>
      <c r="D176" s="5" t="s">
        <v>21</v>
      </c>
      <c r="E176" s="39" t="s">
        <v>50</v>
      </c>
      <c r="F176" s="40">
        <v>150</v>
      </c>
      <c r="G176" s="40">
        <v>5.3</v>
      </c>
      <c r="H176" s="40">
        <v>4.9000000000000004</v>
      </c>
      <c r="I176" s="40">
        <v>32.799999999999997</v>
      </c>
      <c r="J176" s="40">
        <v>196.8</v>
      </c>
      <c r="K176" s="41" t="s">
        <v>51</v>
      </c>
      <c r="L176" s="40">
        <v>11.96</v>
      </c>
    </row>
    <row r="177" spans="1:12" ht="14.4">
      <c r="A177" s="23"/>
      <c r="B177" s="15"/>
      <c r="C177" s="11"/>
      <c r="D177" s="6"/>
      <c r="E177" s="42" t="s">
        <v>54</v>
      </c>
      <c r="F177" s="43">
        <v>90</v>
      </c>
      <c r="G177" s="43">
        <v>12.7</v>
      </c>
      <c r="H177" s="43">
        <v>5.2</v>
      </c>
      <c r="I177" s="43">
        <v>4</v>
      </c>
      <c r="J177" s="43">
        <v>113.7</v>
      </c>
      <c r="K177" s="44" t="s">
        <v>55</v>
      </c>
      <c r="L177" s="43">
        <v>31.3</v>
      </c>
    </row>
    <row r="178" spans="1:12" ht="14.4">
      <c r="A178" s="23"/>
      <c r="B178" s="15"/>
      <c r="C178" s="11"/>
      <c r="D178" s="7" t="s">
        <v>22</v>
      </c>
      <c r="E178" s="42" t="s">
        <v>74</v>
      </c>
      <c r="F178" s="43">
        <v>200</v>
      </c>
      <c r="G178" s="43">
        <v>0.4</v>
      </c>
      <c r="H178" s="43">
        <v>0</v>
      </c>
      <c r="I178" s="43">
        <v>19.8</v>
      </c>
      <c r="J178" s="43">
        <v>80.8</v>
      </c>
      <c r="K178" s="44" t="s">
        <v>75</v>
      </c>
      <c r="L178" s="43">
        <v>9.9</v>
      </c>
    </row>
    <row r="179" spans="1:12" ht="14.4">
      <c r="A179" s="23"/>
      <c r="B179" s="15"/>
      <c r="C179" s="11"/>
      <c r="D179" s="7" t="s">
        <v>23</v>
      </c>
      <c r="E179" s="42" t="s">
        <v>53</v>
      </c>
      <c r="F179" s="43">
        <v>30</v>
      </c>
      <c r="G179" s="43">
        <v>2.2999999999999998</v>
      </c>
      <c r="H179" s="43">
        <v>0.2</v>
      </c>
      <c r="I179" s="43">
        <v>14.8</v>
      </c>
      <c r="J179" s="43">
        <v>70.3</v>
      </c>
      <c r="K179" s="44" t="s">
        <v>44</v>
      </c>
      <c r="L179" s="43">
        <v>2.23</v>
      </c>
    </row>
    <row r="180" spans="1:12" ht="14.4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6"/>
      <c r="E181" s="42" t="s">
        <v>101</v>
      </c>
      <c r="F181" s="43">
        <v>60</v>
      </c>
      <c r="G181" s="43">
        <v>1.1000000000000001</v>
      </c>
      <c r="H181" s="43">
        <v>2.8</v>
      </c>
      <c r="I181" s="43">
        <v>8.1999999999999993</v>
      </c>
      <c r="J181" s="43">
        <v>62.8</v>
      </c>
      <c r="K181" s="44">
        <v>35</v>
      </c>
      <c r="L181" s="43">
        <v>5.27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4"/>
      <c r="B183" s="17"/>
      <c r="C183" s="8"/>
      <c r="D183" s="18" t="s">
        <v>33</v>
      </c>
      <c r="E183" s="9"/>
      <c r="F183" s="19">
        <f>SUM(F176:F182)</f>
        <v>530</v>
      </c>
      <c r="G183" s="19">
        <f>SUM(G176:G182)</f>
        <v>21.8</v>
      </c>
      <c r="H183" s="19">
        <f>SUM(H176:H182)</f>
        <v>13.100000000000001</v>
      </c>
      <c r="I183" s="19">
        <f>SUM(I176:I182)</f>
        <v>79.599999999999994</v>
      </c>
      <c r="J183" s="19">
        <f>SUM(J176:J182)</f>
        <v>524.4</v>
      </c>
      <c r="K183" s="25"/>
      <c r="L183" s="19">
        <f>SUM(L176:L182)</f>
        <v>60.66</v>
      </c>
    </row>
    <row r="184" spans="1:12" ht="15.75" customHeight="1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>SUM(G184:G192)</f>
        <v>0</v>
      </c>
      <c r="H193" s="19">
        <f>SUM(H184:H192)</f>
        <v>0</v>
      </c>
      <c r="I193" s="19">
        <f>SUM(I184:I192)</f>
        <v>0</v>
      </c>
      <c r="J193" s="19">
        <f>SUM(J184:J192)</f>
        <v>0</v>
      </c>
      <c r="K193" s="25"/>
      <c r="L193" s="19">
        <f>SUM(L184:L192)</f>
        <v>0</v>
      </c>
    </row>
    <row r="194" spans="1:12" ht="15" thickBot="1">
      <c r="A194" s="29">
        <f>A176</f>
        <v>2</v>
      </c>
      <c r="B194" s="30">
        <f>B176</f>
        <v>4</v>
      </c>
      <c r="C194" s="52" t="s">
        <v>4</v>
      </c>
      <c r="D194" s="53"/>
      <c r="E194" s="31"/>
      <c r="F194" s="32">
        <f>F183+F193</f>
        <v>530</v>
      </c>
      <c r="G194" s="32">
        <f>G183+G193</f>
        <v>21.8</v>
      </c>
      <c r="H194" s="32">
        <f>H183+H193</f>
        <v>13.100000000000001</v>
      </c>
      <c r="I194" s="32">
        <f>I183+I193</f>
        <v>79.599999999999994</v>
      </c>
      <c r="J194" s="32">
        <f>J183+J193</f>
        <v>524.4</v>
      </c>
      <c r="K194" s="32"/>
      <c r="L194" s="32">
        <f>L183+L193</f>
        <v>60.66</v>
      </c>
    </row>
    <row r="195" spans="1:12" ht="14.4">
      <c r="A195" s="20">
        <v>2</v>
      </c>
      <c r="B195" s="21">
        <v>5</v>
      </c>
      <c r="C195" s="22" t="s">
        <v>20</v>
      </c>
      <c r="D195" s="5" t="s">
        <v>21</v>
      </c>
      <c r="E195" s="39" t="s">
        <v>76</v>
      </c>
      <c r="F195" s="40">
        <v>220</v>
      </c>
      <c r="G195" s="40">
        <v>7.5</v>
      </c>
      <c r="H195" s="40">
        <v>8.1999999999999993</v>
      </c>
      <c r="I195" s="40">
        <v>27.1</v>
      </c>
      <c r="J195" s="40">
        <v>211.9</v>
      </c>
      <c r="K195" s="41" t="s">
        <v>77</v>
      </c>
      <c r="L195" s="58">
        <v>16.7</v>
      </c>
    </row>
    <row r="196" spans="1:12" ht="14.4">
      <c r="A196" s="23"/>
      <c r="B196" s="15"/>
      <c r="C196" s="11"/>
      <c r="D196" s="6"/>
      <c r="E196" s="42" t="s">
        <v>45</v>
      </c>
      <c r="F196" s="43">
        <v>4</v>
      </c>
      <c r="G196" s="43">
        <v>0</v>
      </c>
      <c r="H196" s="43">
        <v>2.9</v>
      </c>
      <c r="I196" s="43">
        <v>0.1</v>
      </c>
      <c r="J196" s="43">
        <v>26.4</v>
      </c>
      <c r="K196" s="44" t="s">
        <v>48</v>
      </c>
      <c r="L196" s="43">
        <v>3.36</v>
      </c>
    </row>
    <row r="197" spans="1:12" ht="14.4">
      <c r="A197" s="23"/>
      <c r="B197" s="15"/>
      <c r="C197" s="11"/>
      <c r="D197" s="7" t="s">
        <v>22</v>
      </c>
      <c r="E197" s="42" t="s">
        <v>66</v>
      </c>
      <c r="F197" s="43">
        <v>200</v>
      </c>
      <c r="G197" s="43">
        <v>0.2</v>
      </c>
      <c r="H197" s="43">
        <v>0.1</v>
      </c>
      <c r="I197" s="43">
        <v>6.6</v>
      </c>
      <c r="J197" s="43">
        <v>27.9</v>
      </c>
      <c r="K197" s="44" t="s">
        <v>67</v>
      </c>
      <c r="L197" s="43">
        <v>2.65</v>
      </c>
    </row>
    <row r="198" spans="1:12" ht="14.4">
      <c r="A198" s="23"/>
      <c r="B198" s="15"/>
      <c r="C198" s="11"/>
      <c r="D198" s="7" t="s">
        <v>23</v>
      </c>
      <c r="E198" s="42" t="s">
        <v>53</v>
      </c>
      <c r="F198" s="43">
        <v>40</v>
      </c>
      <c r="G198" s="43">
        <v>3</v>
      </c>
      <c r="H198" s="43">
        <v>0.3</v>
      </c>
      <c r="I198" s="43">
        <v>19.7</v>
      </c>
      <c r="J198" s="43">
        <v>93.8</v>
      </c>
      <c r="K198" s="44" t="s">
        <v>44</v>
      </c>
      <c r="L198" s="43">
        <v>2.98</v>
      </c>
    </row>
    <row r="199" spans="1:12" ht="14.4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6"/>
      <c r="E200" s="42" t="s">
        <v>78</v>
      </c>
      <c r="F200" s="43">
        <v>15</v>
      </c>
      <c r="G200" s="43">
        <v>3.5</v>
      </c>
      <c r="H200" s="43">
        <v>4.4000000000000004</v>
      </c>
      <c r="I200" s="43">
        <v>0</v>
      </c>
      <c r="J200" s="43">
        <v>53.7</v>
      </c>
      <c r="K200" s="44" t="s">
        <v>79</v>
      </c>
      <c r="L200" s="43">
        <v>11</v>
      </c>
    </row>
    <row r="201" spans="1:12" ht="14.4">
      <c r="A201" s="23"/>
      <c r="B201" s="15"/>
      <c r="C201" s="11"/>
      <c r="D201" s="6"/>
      <c r="E201" s="42" t="s">
        <v>47</v>
      </c>
      <c r="F201" s="43">
        <v>22</v>
      </c>
      <c r="G201" s="43">
        <v>1.7</v>
      </c>
      <c r="H201" s="43">
        <v>0.6</v>
      </c>
      <c r="I201" s="43">
        <v>11.3</v>
      </c>
      <c r="J201" s="43">
        <v>57.6</v>
      </c>
      <c r="K201" s="44" t="s">
        <v>44</v>
      </c>
      <c r="L201" s="43">
        <v>2.46</v>
      </c>
    </row>
    <row r="202" spans="1:12" ht="14.4">
      <c r="A202" s="24"/>
      <c r="B202" s="17"/>
      <c r="C202" s="8"/>
      <c r="D202" s="18" t="s">
        <v>33</v>
      </c>
      <c r="E202" s="9"/>
      <c r="F202" s="19">
        <f>SUM(F195:F201)</f>
        <v>501</v>
      </c>
      <c r="G202" s="19">
        <f>SUM(G195:G201)</f>
        <v>15.899999999999999</v>
      </c>
      <c r="H202" s="19">
        <f>SUM(H195:H201)</f>
        <v>16.5</v>
      </c>
      <c r="I202" s="19">
        <f>SUM(I195:I201)</f>
        <v>64.8</v>
      </c>
      <c r="J202" s="19">
        <f>SUM(J195:J201)</f>
        <v>471.3</v>
      </c>
      <c r="K202" s="25"/>
      <c r="L202" s="19">
        <f>SUM(L195:L201)</f>
        <v>39.15</v>
      </c>
    </row>
    <row r="203" spans="1:12" ht="14.4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>SUM(G203:G211)</f>
        <v>0</v>
      </c>
      <c r="H212" s="19">
        <f>SUM(H203:H211)</f>
        <v>0</v>
      </c>
      <c r="I212" s="19">
        <f>SUM(I203:I211)</f>
        <v>0</v>
      </c>
      <c r="J212" s="19">
        <f>SUM(J203:J211)</f>
        <v>0</v>
      </c>
      <c r="K212" s="25"/>
      <c r="L212" s="19">
        <f>SUM(L203:L211)</f>
        <v>0</v>
      </c>
    </row>
    <row r="213" spans="1:12" ht="15" thickBot="1">
      <c r="A213" s="29">
        <f>A195</f>
        <v>2</v>
      </c>
      <c r="B213" s="30">
        <f>B195</f>
        <v>5</v>
      </c>
      <c r="C213" s="52" t="s">
        <v>4</v>
      </c>
      <c r="D213" s="53"/>
      <c r="E213" s="31"/>
      <c r="F213" s="32">
        <f>F202+F212</f>
        <v>501</v>
      </c>
      <c r="G213" s="32">
        <f>G202+G212</f>
        <v>15.899999999999999</v>
      </c>
      <c r="H213" s="32">
        <f>H202+H212</f>
        <v>16.5</v>
      </c>
      <c r="I213" s="32">
        <f>I202+I212</f>
        <v>64.8</v>
      </c>
      <c r="J213" s="32">
        <f>J202+J212</f>
        <v>471.3</v>
      </c>
      <c r="K213" s="32"/>
      <c r="L213" s="32">
        <f>L202+L212</f>
        <v>39.15</v>
      </c>
    </row>
    <row r="214" spans="1:12" ht="14.4">
      <c r="A214" s="20">
        <v>2</v>
      </c>
      <c r="B214" s="21">
        <v>6</v>
      </c>
      <c r="C214" s="22" t="s">
        <v>20</v>
      </c>
      <c r="D214" s="5" t="s">
        <v>21</v>
      </c>
      <c r="E214" s="39" t="s">
        <v>80</v>
      </c>
      <c r="F214" s="40">
        <v>200</v>
      </c>
      <c r="G214" s="40">
        <v>21</v>
      </c>
      <c r="H214" s="40">
        <v>7</v>
      </c>
      <c r="I214" s="40">
        <v>17.5</v>
      </c>
      <c r="J214" s="40">
        <v>217.3</v>
      </c>
      <c r="K214" s="41" t="s">
        <v>81</v>
      </c>
      <c r="L214" s="40">
        <v>51.72</v>
      </c>
    </row>
    <row r="215" spans="1:12" ht="14.4">
      <c r="A215" s="23"/>
      <c r="B215" s="15"/>
      <c r="C215" s="11"/>
      <c r="D215" s="6"/>
      <c r="E215" s="42" t="s">
        <v>82</v>
      </c>
      <c r="F215" s="43">
        <v>60</v>
      </c>
      <c r="G215" s="43">
        <v>1.1000000000000001</v>
      </c>
      <c r="H215" s="43">
        <v>3.3</v>
      </c>
      <c r="I215" s="43">
        <v>5.5</v>
      </c>
      <c r="J215" s="43">
        <v>56.2</v>
      </c>
      <c r="K215" s="44">
        <v>41</v>
      </c>
      <c r="L215" s="43">
        <v>10.93</v>
      </c>
    </row>
    <row r="216" spans="1:12" ht="14.4">
      <c r="A216" s="23"/>
      <c r="B216" s="15"/>
      <c r="C216" s="11"/>
      <c r="D216" s="7" t="s">
        <v>22</v>
      </c>
      <c r="E216" s="42" t="s">
        <v>52</v>
      </c>
      <c r="F216" s="43">
        <v>200</v>
      </c>
      <c r="G216" s="43">
        <v>0</v>
      </c>
      <c r="H216" s="43">
        <v>0</v>
      </c>
      <c r="I216" s="43">
        <v>22.1</v>
      </c>
      <c r="J216" s="43">
        <v>88.3</v>
      </c>
      <c r="K216" s="44">
        <v>200</v>
      </c>
      <c r="L216" s="43">
        <v>18.559999999999999</v>
      </c>
    </row>
    <row r="217" spans="1:12" ht="14.4">
      <c r="A217" s="23"/>
      <c r="B217" s="15"/>
      <c r="C217" s="11"/>
      <c r="D217" s="7" t="s">
        <v>23</v>
      </c>
      <c r="E217" s="42" t="s">
        <v>83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44</v>
      </c>
      <c r="L217" s="43">
        <v>2.23</v>
      </c>
    </row>
    <row r="218" spans="1:12" ht="14.4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6"/>
      <c r="E219" s="42" t="s">
        <v>84</v>
      </c>
      <c r="F219" s="43">
        <v>20</v>
      </c>
      <c r="G219" s="43">
        <v>1.3</v>
      </c>
      <c r="H219" s="43">
        <v>0.2</v>
      </c>
      <c r="I219" s="43">
        <v>7.9</v>
      </c>
      <c r="J219" s="43">
        <v>39.1</v>
      </c>
      <c r="K219" s="44" t="s">
        <v>44</v>
      </c>
      <c r="L219" s="43">
        <v>1.2</v>
      </c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4"/>
      <c r="B221" s="17"/>
      <c r="C221" s="8"/>
      <c r="D221" s="18" t="s">
        <v>33</v>
      </c>
      <c r="E221" s="9"/>
      <c r="F221" s="19">
        <f>SUM(F214:F220)</f>
        <v>510</v>
      </c>
      <c r="G221" s="19">
        <f>SUM(G214:G220)</f>
        <v>25.700000000000003</v>
      </c>
      <c r="H221" s="19">
        <f>SUM(H214:H220)</f>
        <v>10.7</v>
      </c>
      <c r="I221" s="19">
        <f>SUM(I214:I220)</f>
        <v>67.800000000000011</v>
      </c>
      <c r="J221" s="19">
        <f>SUM(J214:J220)</f>
        <v>471.20000000000005</v>
      </c>
      <c r="K221" s="25"/>
      <c r="L221" s="19">
        <f>SUM(L214:L220)</f>
        <v>84.64</v>
      </c>
    </row>
    <row r="222" spans="1:12" ht="14.4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>SUM(G222:G230)</f>
        <v>0</v>
      </c>
      <c r="H231" s="19">
        <f>SUM(H222:H230)</f>
        <v>0</v>
      </c>
      <c r="I231" s="19">
        <f>SUM(I222:I230)</f>
        <v>0</v>
      </c>
      <c r="J231" s="19">
        <f>SUM(J222:J230)</f>
        <v>0</v>
      </c>
      <c r="K231" s="25"/>
      <c r="L231" s="19">
        <f>SUM(L222:L230)</f>
        <v>0</v>
      </c>
    </row>
    <row r="232" spans="1:12" ht="15" thickBot="1">
      <c r="A232" s="29">
        <f>A214</f>
        <v>2</v>
      </c>
      <c r="B232" s="30">
        <f>B214</f>
        <v>6</v>
      </c>
      <c r="C232" s="52" t="s">
        <v>4</v>
      </c>
      <c r="D232" s="53"/>
      <c r="E232" s="31"/>
      <c r="F232" s="32">
        <f>F221+F231</f>
        <v>510</v>
      </c>
      <c r="G232" s="32">
        <f>G221+G231</f>
        <v>25.700000000000003</v>
      </c>
      <c r="H232" s="32">
        <f>H221+H231</f>
        <v>10.7</v>
      </c>
      <c r="I232" s="32">
        <f>I221+I231</f>
        <v>67.800000000000011</v>
      </c>
      <c r="J232" s="32">
        <f>J221+J231</f>
        <v>471.20000000000005</v>
      </c>
      <c r="K232" s="32"/>
      <c r="L232" s="32">
        <f>L221+L231</f>
        <v>84.64</v>
      </c>
    </row>
    <row r="233" spans="1:12" ht="13.8" thickBot="1">
      <c r="A233" s="27"/>
      <c r="B233" s="28"/>
      <c r="C233" s="51"/>
      <c r="D233" s="51"/>
      <c r="E233" s="51"/>
      <c r="F233" s="34"/>
      <c r="G233" s="34"/>
      <c r="H233" s="34"/>
      <c r="I233" s="34"/>
      <c r="J233" s="34"/>
      <c r="K233" s="34"/>
      <c r="L233" s="34"/>
    </row>
    <row r="234" spans="1:12" ht="13.8" thickBot="1">
      <c r="A234" s="27"/>
      <c r="B234" s="28"/>
      <c r="C234" s="51" t="s">
        <v>5</v>
      </c>
      <c r="D234" s="51"/>
      <c r="E234" s="51"/>
      <c r="F234" s="34">
        <f>(F25+F44+F63+F100+F119+F138+F157+F176+F195+F233)/(IF(F25=0,0,1)+IF(F44=0,0,1)+IF(F63=0,0,1)+IF(F100=0,0,1)+IF(F119=0,0,1)+IF(F138=0,0,1)+IF(F157=0,0,1)+IF(F176=0,0,1)+IF(F195=0,0,1)+IF(F233=0,0,1))</f>
        <v>184.44444444444446</v>
      </c>
      <c r="G234" s="34">
        <f>(G25+G44+G63+G100+G119+G138+G157+G176+G195+G233)/(IF(G25=0,0,1)+IF(G44=0,0,1)+IF(G63=0,0,1)+IF(G100=0,0,1)+IF(G119=0,0,1)+IF(G138=0,0,1)+IF(G157=0,0,1)+IF(G176=0,0,1)+IF(G195=0,0,1)+IF(G233=0,0,1))</f>
        <v>10.28888888888889</v>
      </c>
      <c r="H234" s="34">
        <f>(H25+H44+H63+H100+H119+H138+H157+H176+H195+H233)/(IF(H25=0,0,1)+IF(H44=0,0,1)+IF(H63=0,0,1)+IF(H100=0,0,1)+IF(H119=0,0,1)+IF(H138=0,0,1)+IF(H157=0,0,1)+IF(H176=0,0,1)+IF(H195=0,0,1)+IF(H233=0,0,1))</f>
        <v>6.8999999999999995</v>
      </c>
      <c r="I234" s="34">
        <f>(I25+I44+I63+I100+I119+I138+I157+I176+I195+I233)/(IF(I25=0,0,1)+IF(I44=0,0,1)+IF(I63=0,0,1)+IF(I100=0,0,1)+IF(I119=0,0,1)+IF(I138=0,0,1)+IF(I157=0,0,1)+IF(I176=0,0,1)+IF(I195=0,0,1)+IF(I233=0,0,1))</f>
        <v>29.811111111111117</v>
      </c>
      <c r="J234" s="34">
        <f>(J25+J44+J63+J100+J119+J138+J157+J176+J195+J233)/(IF(J25=0,0,1)+IF(J44=0,0,1)+IF(J63=0,0,1)+IF(J100=0,0,1)+IF(J119=0,0,1)+IF(J138=0,0,1)+IF(J157=0,0,1)+IF(J176=0,0,1)+IF(J195=0,0,1)+IF(J233=0,0,1))</f>
        <v>222.73333333333332</v>
      </c>
      <c r="K234" s="34"/>
      <c r="L234" s="34">
        <f>(L25+L44+L63+L100+L119+L138+L157+L176+L195+L233)/(IF(L25=0,0,1)+IF(L44=0,0,1)+IF(L63=0,0,1)+IF(L100=0,0,1)+IF(L119=0,0,1)+IF(L138=0,0,1)+IF(L157=0,0,1)+IF(L176=0,0,1)+IF(L195=0,0,1)+IF(L233=0,0,1))</f>
        <v>24.906666666666663</v>
      </c>
    </row>
  </sheetData>
  <mergeCells count="16">
    <mergeCell ref="C1:E1"/>
    <mergeCell ref="H1:K1"/>
    <mergeCell ref="H2:K2"/>
    <mergeCell ref="C43:D43"/>
    <mergeCell ref="C62:D62"/>
    <mergeCell ref="C234:E234"/>
    <mergeCell ref="C232:D232"/>
    <mergeCell ref="C81:D81"/>
    <mergeCell ref="C118:D118"/>
    <mergeCell ref="C24:D24"/>
    <mergeCell ref="C233:E233"/>
    <mergeCell ref="C213:D213"/>
    <mergeCell ref="C137:D137"/>
    <mergeCell ref="C156:D156"/>
    <mergeCell ref="C175:D175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Гульбaршн</cp:lastModifiedBy>
  <dcterms:created xsi:type="dcterms:W3CDTF">2022-05-16T14:23:56Z</dcterms:created>
  <dcterms:modified xsi:type="dcterms:W3CDTF">2023-10-14T05:25:11Z</dcterms:modified>
</cp:coreProperties>
</file>